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2ACB1853-D63D-428F-A3F5-88B0962E54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MERAL 36  MTTO.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1" i="4" l="1"/>
  <c r="P70" i="4"/>
  <c r="P69" i="4"/>
  <c r="P68" i="4"/>
  <c r="P58" i="4"/>
  <c r="P56" i="4"/>
  <c r="P55" i="4"/>
  <c r="P54" i="4"/>
  <c r="P53" i="4"/>
  <c r="P52" i="4"/>
  <c r="P51" i="4"/>
  <c r="P50" i="4"/>
  <c r="P49" i="4"/>
  <c r="P47" i="4"/>
  <c r="P46" i="4"/>
  <c r="P42" i="4"/>
  <c r="P36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1" i="4"/>
  <c r="P10" i="4"/>
  <c r="P9" i="4"/>
  <c r="P7" i="4"/>
  <c r="P6" i="4"/>
  <c r="P4" i="4"/>
</calcChain>
</file>

<file path=xl/sharedStrings.xml><?xml version="1.0" encoding="utf-8"?>
<sst xmlns="http://schemas.openxmlformats.org/spreadsheetml/2006/main" count="645" uniqueCount="446">
  <si>
    <t>NUM</t>
  </si>
  <si>
    <t>PROVEEDOR</t>
  </si>
  <si>
    <t>FECHA</t>
  </si>
  <si>
    <t>CONCEPTO</t>
  </si>
  <si>
    <t>IMPORTE EN PESOS</t>
  </si>
  <si>
    <t>CUENTA BANCARIA DE PAGO</t>
  </si>
  <si>
    <t>NUM DE POLIZA</t>
  </si>
  <si>
    <t>CUENTA</t>
  </si>
  <si>
    <t>CONTRATO</t>
  </si>
  <si>
    <t>CFDI</t>
  </si>
  <si>
    <t>PAGO</t>
  </si>
  <si>
    <t>REGISTRO CONTABLE</t>
  </si>
  <si>
    <t>001/22 AD. MTTO.</t>
  </si>
  <si>
    <t>002/22 AD. MTTO.</t>
  </si>
  <si>
    <t>003/22 AD. MTTO.</t>
  </si>
  <si>
    <t>004/22 AD. MTTO.</t>
  </si>
  <si>
    <t>005/22 AD. MTTO.</t>
  </si>
  <si>
    <t>006/22 AD. MTTO.</t>
  </si>
  <si>
    <t>007/22 AD. MTTO.</t>
  </si>
  <si>
    <t>008/22 AD. MTTO.</t>
  </si>
  <si>
    <t>009/22 AD. MTTO.</t>
  </si>
  <si>
    <t>010/22 AD. MTTO.</t>
  </si>
  <si>
    <t>011/22 AD. MTTO.</t>
  </si>
  <si>
    <t>012/22 AD. MTTO.</t>
  </si>
  <si>
    <t>013/22 AD. MTTO.</t>
  </si>
  <si>
    <t>014/22 AD. MTTO.</t>
  </si>
  <si>
    <t>015/22 AD. MTTO.</t>
  </si>
  <si>
    <t>016/22 AD. MTTO.</t>
  </si>
  <si>
    <t>017/22 AD. MTTO.</t>
  </si>
  <si>
    <t>018/22 AD. MTTO.</t>
  </si>
  <si>
    <t>019/22 AD. MTTO.</t>
  </si>
  <si>
    <t>020/22 AD. MTTO.</t>
  </si>
  <si>
    <t>021/22 AD. MTTO.</t>
  </si>
  <si>
    <t>022/22 AD. MTTO.</t>
  </si>
  <si>
    <t>023/22 AD. MTTO.</t>
  </si>
  <si>
    <t>024/22 AD. MTTO.</t>
  </si>
  <si>
    <t>025/22 AD. MTTO.</t>
  </si>
  <si>
    <t>026/22 AD. MTTO.</t>
  </si>
  <si>
    <t>027/22 AD. MTTO.</t>
  </si>
  <si>
    <t>028/22 AD. MTTO.</t>
  </si>
  <si>
    <t>029/22 AD. MTTO.</t>
  </si>
  <si>
    <t>030/22 AD. MTTO.</t>
  </si>
  <si>
    <t>031/22 AD. MTTO.</t>
  </si>
  <si>
    <t>032/22 AD. MTTO.</t>
  </si>
  <si>
    <t>033/22 AD. MTTO.</t>
  </si>
  <si>
    <t>034/22 AD. MTTO.</t>
  </si>
  <si>
    <t>035/22 AD. MTTO.</t>
  </si>
  <si>
    <t>036/22 AD. MTTO.</t>
  </si>
  <si>
    <t>037/22 AD. MTTO.</t>
  </si>
  <si>
    <t>038/22 AD. MTTO.</t>
  </si>
  <si>
    <t>039/22 AD. MTTO.</t>
  </si>
  <si>
    <t>040/22 AD. MTTO.</t>
  </si>
  <si>
    <t>041/22 AD. MTTO.</t>
  </si>
  <si>
    <t>042/22 AD. MTTO.</t>
  </si>
  <si>
    <t>043/22 AD. MTTO.</t>
  </si>
  <si>
    <t>044/22 AD. MTTO.</t>
  </si>
  <si>
    <t>045/22 AD. MTTO.</t>
  </si>
  <si>
    <t>046/22 AD. MTTO.</t>
  </si>
  <si>
    <t>047/22 AD. MTTO.</t>
  </si>
  <si>
    <t>048/22 AD. MTTO.</t>
  </si>
  <si>
    <t>049/22 AD. MTTO.</t>
  </si>
  <si>
    <t>050/22 AD. MTTO.</t>
  </si>
  <si>
    <t>051/22 AD. MTTO.</t>
  </si>
  <si>
    <t>052/22 AD. MTTO.</t>
  </si>
  <si>
    <t>CLAUDIA VERONICA DURAN ARELLANO</t>
  </si>
  <si>
    <t>LUIS IGNACIO RAMOS DEL BOSQUE</t>
  </si>
  <si>
    <t>SPORTECS SYNTHETIC GRASS, S.A. DE C.V.</t>
  </si>
  <si>
    <t>JESUS ALEJANDRO ALVISO CEPEDA</t>
  </si>
  <si>
    <t>JOSE LUIS LOPEZ MARTINEZ</t>
  </si>
  <si>
    <t>ING. JUAN ANGEL GALVAN LEDESMA</t>
  </si>
  <si>
    <t>QUIALVA CONSTRUCCIONES, S.A. DE C.V.</t>
  </si>
  <si>
    <t>HECTOR IGNACIO DIAZ MENDEZ</t>
  </si>
  <si>
    <t>JAVIER ARMANDO SORIA ANGUIANO</t>
  </si>
  <si>
    <t>BLANCA IVONNE EGUIA MARTINEZ</t>
  </si>
  <si>
    <t>JAVIER QUIJANO URBANO</t>
  </si>
  <si>
    <t>IECS S.A. DE C.V.</t>
  </si>
  <si>
    <t>ZAYRA JAQUELINE ORTIZ LOPEZ</t>
  </si>
  <si>
    <t>REA INGENIERIA Y CONSTRUCCIONES, S.A. DE C.V.</t>
  </si>
  <si>
    <t>EFREN MIGUEL AYALA DE LA GARZA</t>
  </si>
  <si>
    <t>REA INGENIERA Y CONSTRUCCIONES, S.A. DE C.V.</t>
  </si>
  <si>
    <t>ING. IZAEL SEBASTIAN HERNANDEZ</t>
  </si>
  <si>
    <t>ING. HECTOR MANUEL HERNANDEZ BRIONES</t>
  </si>
  <si>
    <t>JAIME AARON MORAILA CABELARIS</t>
  </si>
  <si>
    <t>ING. ALEJANDRO NEVAREZ MACIAS</t>
  </si>
  <si>
    <t>INGENEAS, S.A. DE C.V.</t>
  </si>
  <si>
    <t>053/22 AD. MTTO.</t>
  </si>
  <si>
    <t>054/22 AD. MTTO.</t>
  </si>
  <si>
    <t>055/22 AD. MTTO.</t>
  </si>
  <si>
    <t>056/22 AD. MTTO.</t>
  </si>
  <si>
    <t>057/22 AD. MTTO.</t>
  </si>
  <si>
    <t>058/22 AD. MTTO.</t>
  </si>
  <si>
    <t>059/22 AD. MTTO.</t>
  </si>
  <si>
    <t>060/22 AD. MTTO.</t>
  </si>
  <si>
    <t>061/22 AD. MTTO.</t>
  </si>
  <si>
    <t>062/22 AD. MTTO.</t>
  </si>
  <si>
    <t>063/22 AD. MTTO.</t>
  </si>
  <si>
    <t>SEGUNDA ETAPA DE REMODELACION DEL AREA SECRETARIAL Y CENTRO DE COMPUTO DE RIEGO Y DRENAJE</t>
  </si>
  <si>
    <t>FABRICACION E INSTALACION DE ESTANTERIA METALICA PARA EL ARCHIVO ADMINISTRATIVO Y CONTABILIDAD</t>
  </si>
  <si>
    <t>INSTALACION DE PASTO SINTETICO DE LA CANCHA DE FUTBOL AMERICANO UNIDAD SALTILLO</t>
  </si>
  <si>
    <t>TRABAJOS DE POLIURETANO ESPREADO EN AUDITORIO CARLOS E. MARTINEZ</t>
  </si>
  <si>
    <t>TRABAJOS DE MANTENIMIENTO EN INVERNADERO NO. 5 TIPO TUNEL,   PRIMERA ETAPA</t>
  </si>
  <si>
    <t>REMODELACION Y ACONDICIONAMIENTO DE BAÑO-DORMITORIO-MODULO 5</t>
  </si>
  <si>
    <t>REMODELACION Y ACONDICIONAMIENTO DE  04 BAÑOS-DORMITORIO-MODULO  01</t>
  </si>
  <si>
    <t>REMODELACION Y ACONDICIONAMIENTO DE  04 BAÑOS-DORMITORIO-MODULO  04</t>
  </si>
  <si>
    <t>REMODELACION Y ACONDICIONAMIENTO DE BAÑO-DORMITORIO-MODULO 6</t>
  </si>
  <si>
    <t>REMODELACION Y ACONDICIONAMIENTO DE BAÑO-DORMITORIO- MODULO 3</t>
  </si>
  <si>
    <t>PRESUPUESTO PARA LA REMODELACION Y ACONDICIONAMIENTO DE BAÑOS DORMITORIO MODULO 2</t>
  </si>
  <si>
    <t xml:space="preserve">TRABAJOS  DE IMPERMEABILIZACION PREFABRICADO 4.00 MM (TERMOFUSION PALOMAR 01) </t>
  </si>
  <si>
    <t xml:space="preserve">TRABAJOS  DE IMPERMEABILIZACION PREFABRICADO 4.00 MM (TERMOFUSION PALOMAR 02) </t>
  </si>
  <si>
    <t xml:space="preserve">TRABAJOS  DE IMPERMEABILIZACION PREFABRICADO 4.00 MM (TERMOFUSION PALOMAR 03) </t>
  </si>
  <si>
    <t>ADECUACION DE  BODEGA EN TALLER DEL DEPARTAMENTO DE MAQUINARIA AGRICOLA</t>
  </si>
  <si>
    <t>IMPERMEABILIZACION CON TERMOFUSION DE 4 MM. EN EL EDIFICIO DE FORESTAL</t>
  </si>
  <si>
    <t>REHABILITACION DE AREA DE AGROFISICA TERCERA ETAPA</t>
  </si>
  <si>
    <t>TRABAJOS DE CONSTRUCCION DE JARDINERA Y BANQUETA DE CONCRETO FLOTEADO EN EL LADO SUR DEL EDIFICIO DE PLANTAS DESERTICAS</t>
  </si>
  <si>
    <t>1. REMODELACION DEL  AREA ANTES CASINO PARA HABILITAR SOCIEDAD DE ALUMNOS</t>
  </si>
  <si>
    <t>BANQUETA PERIMETRAL EN EXTERIOR DE AUDITORIO CARLOS E. MARTINEZ</t>
  </si>
  <si>
    <t>CONSTRUCCION DE PILA DE CONCRETO  EN CAMPO  EXPERIMENTAL DE ZARAGOZA, COAHUILA</t>
  </si>
  <si>
    <t>REMODELACION ANTIGUA DE ENFERMERIA PARA OFICINAS DE TRANSPARENCIA</t>
  </si>
  <si>
    <t>COLOCACION PISO FIRME Y MESAS DE TRABAJO EN EL INVERNADERO  # 9 , (PARASITOLOGIA), UBICADO EN AREA DE FORESTAL.</t>
  </si>
  <si>
    <t>REMODELACION DE PISO DE CONCRETO Y BANQUETAS Y TECHUMBRE DE LAMINA GALVANIZADA EN EL CAMPO EXPERIMENTAL  LOS LIRIOS</t>
  </si>
  <si>
    <t>REMODELACION DE PISO DE CONCRETO Y PLAZA EN JARDIN DE ACCESO A LA UAAAN, BANQUETAS EXTERIORES LADO NORTE Y ORIENTE (PRIMERA ETAPA)</t>
  </si>
  <si>
    <t>HABILITAR TABLERO INDUSTRIAL EN SOTANO DE BIBLIOTECA CIRCUITO 1 Y 2, CONSTA DE IDENTIFICAR CADA CIRCUITO, CORRESPONDIENTE DEL TABLERO EXISTENTE Y DESMANTELACION DEL MISMO PARA INSTALACION DE NUEVO TABLERO</t>
  </si>
  <si>
    <t>ADECUACION DE JARDINERAS  Y ANDADOR EN AREA PEATONAL DE AULAS E IDIOMAS</t>
  </si>
  <si>
    <t>ADECUACION DE JARDINERAS Y EXPLANADA  DE CONCRETO ARMADO  EN AULAS A Y B</t>
  </si>
  <si>
    <t>CONSTRUCCION DE BANQUETA DE CONCRETO, UBICADA ENTRE AULAS Y EDIFICIO DE BIBLIOTECA, ANDADOR PRINCIPAL.</t>
  </si>
  <si>
    <t>REMODELACION DE PISOS, PRIMER PISO DEL EDIFICIO MIGUEL ALEMAN</t>
  </si>
  <si>
    <t>REMODELACION DE PISOS, SEGUNDO PISO DEL EDIFICIO MIGUEL ALEMAN</t>
  </si>
  <si>
    <t>PRESUPUESTO PARA LA REMODELACION DE PISOS, TERCER PISO LADO SUR, PASILLO CENTRAL Y TERRAZA DEL EDIFICIO MIGUEL ALEMAN</t>
  </si>
  <si>
    <t>CANCELADO</t>
  </si>
  <si>
    <t xml:space="preserve">REHABILITACION DE INVERNADERO NO. 5, 2A.  ETAPA </t>
  </si>
  <si>
    <t>REPOSICION DE ELCTROBOMBAS DE 20 HP Y DESINSTALACION E INSTALACION DE LAS MISMAS Y REPOSICION DE ARRANCADORES COMPLETOS CON PROTECTOR DE FASES EN CISTERNA DE REBOMBEO DEL BAJIO.</t>
  </si>
  <si>
    <t>TRABAJOS PARA  PISO DE  CONCRETO EN EXTERIOR DE TALLERES DE IDIOMAS</t>
  </si>
  <si>
    <t>TRABAJOS DE  ACABADOS, ESTRUCTURA METALICA E INSTALACIONES ELECTRICAS DE TALLERES DE IDIOMAS</t>
  </si>
  <si>
    <t>RESTAURACIÓN EN CUBIERTAS Y ENTREPISOS DEL EDIFICIO “LA GLORIA</t>
  </si>
  <si>
    <t>PRIMERA ETAPA DE TRABAJOS PARA OFICINAS DE EGRESADOS EN BODEGA DE MAIZ</t>
  </si>
  <si>
    <t>SEGUNDA ETAPA DE TRABAJOS PARA OFICINAS DE EGRESADOS EN BODEGA DE MAIZ</t>
  </si>
  <si>
    <t>TERCERA ETAPA DE TRABAJOS PARA OFICINAS DE EGRESADOS EN BODEGA DE MAIZ</t>
  </si>
  <si>
    <t>CUARTA ETAPA DE TRABAJOS PARA OFICINAS DE EGRESADOS EN BODEGA DE MAIZ</t>
  </si>
  <si>
    <t>QUINTA ETAPA DE TRABAJOS PARA OFICINAS DE EGRESADOS EN BODEGA DE MAIZ</t>
  </si>
  <si>
    <t>TRABAJOS DE REMODELACION DE PISO DE CONCRETO Y PLAZA EN EL JARDÍN DE ACCESO A LA UAAAN, BANQUETAS INTERIORES LADO NORTE, SEGUNDA ETAPA</t>
  </si>
  <si>
    <t>TRABAJOS DE REMODELACION DE PISO DE CONCRETO Y PLAZA EN EL JARDÍN DE ACCESO A LA UAAAN, BANQUETAS INTERIORES LADO SUR TERCERA ETAPA</t>
  </si>
  <si>
    <t>TRABAJOS DE REMODELACION DE PISO DE CONCRETO ESTAMPADO EN EXPLANADA CENTRAL CUARTA ETAPA</t>
  </si>
  <si>
    <t>TRABAJOS DE REMODELACION DE PISO DE CONCRETO ESTAMPADO EN EXPLANADA CENTRAL QUINTA ETAPA</t>
  </si>
  <si>
    <t xml:space="preserve">TRABAJOS DE MANTENIMIENTO AL SISTEMA DE REBOMBEO DEL JARDIN HIDRAULICO DE RIEGO Y DRENAJE </t>
  </si>
  <si>
    <t>CONTINUIDAD DEL MANTENIMIENTO Y REHABILITACION DE CINCO JAULAS DEL AREA DE MATERNIDAD DE LA UNIDAD PORCINA</t>
  </si>
  <si>
    <t>REHABILITACION Y MANTENIMIENTO TRES BEBEDEROS PARA GANADO Y CONSTRUCCION DE REGISTROS EN LA RED DE DISTRIBUCION DE AGUA EN LOS POTREROS DEL VALLE SUR DEL RANCHO LOS ANGELES</t>
  </si>
  <si>
    <t>REHABILITACION Y MANTENIMIENTO DOS BEBEDEROS PARA GANADO Y CONSTRUCCION  DE REGISTROS EN LA RED DE DISTRIBUCION DE AGUA EN LOS POTREROS DEL VALLE SUR DEL RANCHO LOS ANGELES.</t>
  </si>
  <si>
    <t>REHABILITACION Y MANTENIMIENTO TRES BEBEDEROS PARA GANADO Y CONSTRUCCION  DE REGISTROS EN LA RED DE DISTRIBUCION DE AGUA EN LOS POTREROS DEL VALLE SUR DEL RANCHO LOS ANGELES</t>
  </si>
  <si>
    <t>REHUBICACION DE SUBESTACION Y AMPLIACION DE LINEA ELECTRICA EN ALTA Y BAJA TENSION EN CAMPO EXPERIMENTAL LOS LIRIOS</t>
  </si>
  <si>
    <t>TRABAJO PARA REHABILITACION DE AREAS VERDES DE AULAS (PLAZA)  U.L. PRIMERA ETAPA</t>
  </si>
  <si>
    <t>TRABAJO PARA REHABILITACION DE AREAS VERDES DE AULAS (PLAZA)  U.L. SEGUNDA ETAPA</t>
  </si>
  <si>
    <t>REHABILITACION DE SISTEMA ELECTRICO GENERAL (PRIMERA ETAPA)</t>
  </si>
  <si>
    <t>REHABILITACION DE SISTEMA ELECTRICO GENERAL (SEGUNDA ETAPA)</t>
  </si>
  <si>
    <t>REHABILITACION DE SISTEMA ELECTRICO GENERAL (TERCERA ETAPA)</t>
  </si>
  <si>
    <t>SUMINISTRO E INSTALACIÓN DE TRANSFORMADOR 225 KVA PARA ALIMENTACIÓN DE NORIA</t>
  </si>
  <si>
    <t>SUMINISTRO E INSTALACION DE LINEA DE CONDUCCCION Y LINEA ELECTRICA PARA ALIMENTACION DE NORIA</t>
  </si>
  <si>
    <t>TRABAJOS PARA  LINEA DE CONDUCCION CON TUBERIA DE PVC DE 12” EN JARDIN HIDRAULICO</t>
  </si>
  <si>
    <t>INSTALACION DE PASTO SINTETICO DE CANCHA DE SOFTBALL</t>
  </si>
  <si>
    <t>INSTALACION DE PASTO SINTETICO DE CANCHA DE FUTBOL SOCCER</t>
  </si>
  <si>
    <t>001-22 I3P. MTTO.</t>
  </si>
  <si>
    <t>002-22 I3P. MTTO.</t>
  </si>
  <si>
    <t>064/22 AD. MTTO.</t>
  </si>
  <si>
    <t>066/22 AD. MTTO.</t>
  </si>
  <si>
    <t xml:space="preserve">065/22 AD. MTTO. </t>
  </si>
  <si>
    <t>INGENIAS S. A. DE C. V.</t>
  </si>
  <si>
    <t>DESAZOLVE, PROFUNDIZACION Y EQUIPAMIENTO DE POZO PARA EL INSTITUTO DE INVESTIGACION EN PARRA COAHUILA</t>
  </si>
  <si>
    <t>REMODELACION DE ENTRADA PRINCIPAL DEL INSTITUTO DE INVESTIGACION Y TRANFERENCIA DE TECNOLOGIA ZONAS ARIDAS, EN PARRAS DE LA FUENTE, COAHUILA.</t>
  </si>
  <si>
    <t>REMODELACION DE LA SALA AUDIOVISUAL DEL AREA DE LA DIRECCION DE INVESTIGACION</t>
  </si>
  <si>
    <t>REPARACION E IMPERMEABILIZACION CON POLIURETANO ESPREADO EN BODEGA DE FITOMEJORAMIENTO</t>
  </si>
  <si>
    <t>SERVICIOS Y CONSTRUCCIONES GLOMARSA S.A DE C.V.</t>
  </si>
  <si>
    <t>TRABAJO PARA DESMANTELAMIENTO Y DEMOLICION DE AREAS  DEL EDIFICIO LA POSTA, SECCION MAIZ EN PLANTABLAJA Y ALTA</t>
  </si>
  <si>
    <t>D86C8F6C-6CC1-4161-949C-16F990F626AF</t>
  </si>
  <si>
    <t>B-11-00765</t>
  </si>
  <si>
    <t>5BABABD0-84A6-4FAC-BA98-719065B8DE93</t>
  </si>
  <si>
    <t>37B6F6B2-FA23-4315-9315-98C6EF521355</t>
  </si>
  <si>
    <t>2D82C58C-C391-4000-999B-EDBD936C8AC2</t>
  </si>
  <si>
    <t>61F2F915-0134-4108-9F2E-E5935462B519</t>
  </si>
  <si>
    <t>B-11-00613</t>
  </si>
  <si>
    <t>04/11/2022  AL 20/12/2022</t>
  </si>
  <si>
    <t>B-12-01276, B11-00161</t>
  </si>
  <si>
    <t>04/11/2022  AL 16/12/2022</t>
  </si>
  <si>
    <t>B-12-00940, B-11-00158</t>
  </si>
  <si>
    <t>07/05/2022 AL 19/09/2022</t>
  </si>
  <si>
    <t>B-12-01034, B-05-00238, B.03-00234, B-02-00138</t>
  </si>
  <si>
    <t>10/02/2022  AL  19/12/2022</t>
  </si>
  <si>
    <t>AAA183A1-8625-4FAC-8D3E-518CB10DF71A</t>
  </si>
  <si>
    <t>B-02-00534</t>
  </si>
  <si>
    <t>AAA15F1C-C03B-4ECD-AA1A-207685197854</t>
  </si>
  <si>
    <t>B-03-00997</t>
  </si>
  <si>
    <t>AAA195E6-7160-4E57-B1A7-CD387629D179</t>
  </si>
  <si>
    <t>b-03-00998</t>
  </si>
  <si>
    <t>AAA1D801-7E7C-44CA-B707-2035BD40AC5A, AAA1E4D6-35ED-44FF-AAB8-3F2A457B58A1</t>
  </si>
  <si>
    <t>05/04/2022 AL 10/03/2022</t>
  </si>
  <si>
    <t>08/04/2022 AL 29/03/2022</t>
  </si>
  <si>
    <t>B-03-00901, B-04-00300</t>
  </si>
  <si>
    <t>AAA198F2-DC58-84B4-FDBB3336AE4A</t>
  </si>
  <si>
    <t>B-05-00159</t>
  </si>
  <si>
    <t>AAA1F8A8-6F78-45DC-9AEA-6B6B46AA6A12,  AAA1FF86-0125-4368-AD06-06-0DC02BD8B5CB</t>
  </si>
  <si>
    <t>10/03/2022 AL 25/04/2022</t>
  </si>
  <si>
    <t>30/03/2022 AL 13/05/2022</t>
  </si>
  <si>
    <t>B-03-00986, B-05-00396</t>
  </si>
  <si>
    <t>5213, 5177</t>
  </si>
  <si>
    <t>17/06/2022 AL 15/09/2022</t>
  </si>
  <si>
    <t>24/06/2022 AL 31/10/2022</t>
  </si>
  <si>
    <t>B-06-01380, B-10-00919, B-10-01678</t>
  </si>
  <si>
    <t>RESTO</t>
  </si>
  <si>
    <t>TIPO DE RECURSO</t>
  </si>
  <si>
    <t>F28D759F-9483-4B27-B2D7-32676A28DB47,  D04D3BB1-14BB-4ABC-B604-80030D794924</t>
  </si>
  <si>
    <t>23/06/2023 AL 24/06/2022</t>
  </si>
  <si>
    <t>07/07/2022 AL 19/09/2022</t>
  </si>
  <si>
    <t>05/07/2022 AL 19/09/2022</t>
  </si>
  <si>
    <t>B-09-00781, B-07-00036</t>
  </si>
  <si>
    <t xml:space="preserve"> FFFF506D-4267-4397-9B14, 5F5B861E-A726-4455-B68C-EF60683EA90</t>
  </si>
  <si>
    <t>FISCAL</t>
  </si>
  <si>
    <t>PROPIOS</t>
  </si>
  <si>
    <t>NUMERAL 36 MANTENIMIENTO</t>
  </si>
  <si>
    <t>12078015037435728</t>
  </si>
  <si>
    <t>A628, A630</t>
  </si>
  <si>
    <t>03/02/2022 AL 21/02/2022</t>
  </si>
  <si>
    <t>072078008662479484</t>
  </si>
  <si>
    <t>B-02-00148, B-03-00233</t>
  </si>
  <si>
    <t>11/02/2022 AL 10/03/2022</t>
  </si>
  <si>
    <t>261038956</t>
  </si>
  <si>
    <t>0442EA3F-D2A5-4ECE-A3ED-B5F9CAC08ABE3C3ECF4D-F5A0-4045-A21C-32693F1C77E4</t>
  </si>
  <si>
    <t xml:space="preserve">02/02/2022 28/02/2022 </t>
  </si>
  <si>
    <t>58078160664200100</t>
  </si>
  <si>
    <t xml:space="preserve">11/02/2022 08/03/2022 </t>
  </si>
  <si>
    <t>B-02-00151 B-03-00226</t>
  </si>
  <si>
    <t>11/02/2022 08/03/2022</t>
  </si>
  <si>
    <t>E072EDB4-621A-4DF8-B370-D2FC37806DD2, B82276EE-9BCD-4502-8443-92CB6E292256</t>
  </si>
  <si>
    <t>16/03/2022 AL 05/04/2022</t>
  </si>
  <si>
    <t>014078655087226898</t>
  </si>
  <si>
    <t>03/05/2022 AL 05/05/2022</t>
  </si>
  <si>
    <t>B-05-00052, B-05-00158</t>
  </si>
  <si>
    <t>4001749597</t>
  </si>
  <si>
    <t>F37 F38</t>
  </si>
  <si>
    <t xml:space="preserve">03/03/2022 04/04/2022 </t>
  </si>
  <si>
    <t>58078160677600300</t>
  </si>
  <si>
    <t>29/03/2022 08/04/2022</t>
  </si>
  <si>
    <t xml:space="preserve">B-03-00900 B-04-00317 </t>
  </si>
  <si>
    <t xml:space="preserve">1401 1426 </t>
  </si>
  <si>
    <t xml:space="preserve">04/03/02022 04/04/2022 </t>
  </si>
  <si>
    <t>72078004637435800</t>
  </si>
  <si>
    <t>29/03/2022 03/05/2022</t>
  </si>
  <si>
    <t>B-03-00902 B-05-00048</t>
  </si>
  <si>
    <t>A-1756, A-1760, A-1761</t>
  </si>
  <si>
    <t>03/03/2022 AL 07/04/2022</t>
  </si>
  <si>
    <t>058078060099100168</t>
  </si>
  <si>
    <t>B-03-00983, B-05-00050, B-06-00014</t>
  </si>
  <si>
    <t>31-03-2022 AL 01-06-2022</t>
  </si>
  <si>
    <t>A-210, A-208</t>
  </si>
  <si>
    <t>04/03/2022 AL 21/04/2022</t>
  </si>
  <si>
    <t>085901867454315223, 085900957854309723</t>
  </si>
  <si>
    <t>B-04-00175, B-06-00003</t>
  </si>
  <si>
    <t>4484/6643</t>
  </si>
  <si>
    <t>36EC47C7-A20D-4265-8AD2-E11804241DEBB0773A15-AD77-4839-B109-94E571438AB1</t>
  </si>
  <si>
    <t>03/05/2022 09/03/2022</t>
  </si>
  <si>
    <t>12078001081872200</t>
  </si>
  <si>
    <t>24/05/2022 12/05/2022</t>
  </si>
  <si>
    <t>B-05-00831 B-05-00393</t>
  </si>
  <si>
    <t>24/09/2022 12/05/2022</t>
  </si>
  <si>
    <t>1460 1402</t>
  </si>
  <si>
    <t>23/05/2022 09/03/2022</t>
  </si>
  <si>
    <t>09/06/2022 31/03/2022</t>
  </si>
  <si>
    <t>B-06-00409 B-0300995</t>
  </si>
  <si>
    <t>EAA5248E-90B9-4065-BFEF-607AA5F7287E 9E2AC4F7-497D-4295-AFA5-4DF9A2BE448F</t>
  </si>
  <si>
    <t>10/03/2022 28/03/2022</t>
  </si>
  <si>
    <t>30/032022 01/04/2022</t>
  </si>
  <si>
    <t>B-03-00985 B-04-00013</t>
  </si>
  <si>
    <t>30/03/2022 01/04/2022</t>
  </si>
  <si>
    <t>84BEFA91-CFED-4C62-9222-E2D3F6AAA6EC 6C9D6D44-2ABD-4045-AE1C-319B2A94093D 8E6D89AF-58EF-49B9-9A88-DE38BC1D8BC8</t>
  </si>
  <si>
    <t>23/03/2022 05/04/2022</t>
  </si>
  <si>
    <t xml:space="preserve"> 012078001081872234</t>
  </si>
  <si>
    <t>29/03/2022 05/05/2022</t>
  </si>
  <si>
    <t>B-03-00903 B-05-00157 B-05-00707</t>
  </si>
  <si>
    <t>72078002603775300</t>
  </si>
  <si>
    <t>B-05-00394</t>
  </si>
  <si>
    <t xml:space="preserve">773 787 </t>
  </si>
  <si>
    <t>18/03/2022 20/06/2022</t>
  </si>
  <si>
    <t>05/05/2022 24/06/2022</t>
  </si>
  <si>
    <t>B-05-00160 B-06-01285</t>
  </si>
  <si>
    <t xml:space="preserve">05/05/2022 24/06/2022 </t>
  </si>
  <si>
    <t>E9E31279-8AB7-4448-9482-6677C9D5927B 9279F18A-0C33-4310-B629-5B48F2320EE3</t>
  </si>
  <si>
    <t>11/05/2022 17/05/2022</t>
  </si>
  <si>
    <t xml:space="preserve">19/05/2022 01/06/2022 </t>
  </si>
  <si>
    <t>B-05-00661 B-06-00015</t>
  </si>
  <si>
    <t>19/05/2022 01/06/2022</t>
  </si>
  <si>
    <t xml:space="preserve">1427 1486 </t>
  </si>
  <si>
    <t>05/04/2022 15/06/2022</t>
  </si>
  <si>
    <t>03/05/2022 23/06/2022</t>
  </si>
  <si>
    <t>B-05-00051 B-06-01156</t>
  </si>
  <si>
    <t>140786555087226000</t>
  </si>
  <si>
    <t>FB199DBD-ABFC-49A5-AB3F-8361A6D76F0D, E3258AFA-0457-4857-A14F-22854A1C4B02</t>
  </si>
  <si>
    <t>04/04/2022 AL 12/05/2022</t>
  </si>
  <si>
    <t>058078160664200128</t>
  </si>
  <si>
    <t>06/05/2022 AL 24/05/2022</t>
  </si>
  <si>
    <t>B-05-00161,  B-05-00832</t>
  </si>
  <si>
    <t>A211, A212</t>
  </si>
  <si>
    <t>16/05/2022 AL 06/06/2022</t>
  </si>
  <si>
    <t>085901775434317523</t>
  </si>
  <si>
    <t>10/06/2022 AL 24/06/2022</t>
  </si>
  <si>
    <t>B-06-00401, B-06-01351</t>
  </si>
  <si>
    <t>B-371</t>
  </si>
  <si>
    <t>B-06-00013</t>
  </si>
  <si>
    <t>F39, F41</t>
  </si>
  <si>
    <t>13/05/2022 AL 30/05/2022</t>
  </si>
  <si>
    <t>058078160677600388</t>
  </si>
  <si>
    <t>B-05-00979, B-06-00676</t>
  </si>
  <si>
    <t>26/05/2022 AL 16/06/2022</t>
  </si>
  <si>
    <t>A1461, A1449</t>
  </si>
  <si>
    <t>11/05/2022 AL 23/05/2022</t>
  </si>
  <si>
    <t>072078004637435868</t>
  </si>
  <si>
    <t>B-06-00291, B-0600801</t>
  </si>
  <si>
    <t>08/06/2022 AL 17/06/2022</t>
  </si>
  <si>
    <t>A1450, A1462</t>
  </si>
  <si>
    <t>11/05/2022 AL 24/05/2022</t>
  </si>
  <si>
    <t>B-06-00292, B-06-00677</t>
  </si>
  <si>
    <t>08/06/2022 AL 06/06/2022</t>
  </si>
  <si>
    <t>A8AE40A4-ADE0-472B-AC0E-04BEF17AB3F2, 42ECE318-4C61-4968-A467-913CE5CD10A7</t>
  </si>
  <si>
    <t>07/05/2022 AL 24/05/2022</t>
  </si>
  <si>
    <t>012078015037435789</t>
  </si>
  <si>
    <t>B-06-00802, B-06-01286</t>
  </si>
  <si>
    <t>17/06/2022 AL 24/06/2022</t>
  </si>
  <si>
    <t>C1B8A931-201F-4B9E-A029-0754EA8B6B51</t>
  </si>
  <si>
    <t>B-06-00799</t>
  </si>
  <si>
    <t>FA780805-E5BB-4CF6-AB71-4960BAF0DEA2, ECA88417-0C93-40BA-9007-6EEC95698579</t>
  </si>
  <si>
    <t>24/05/2022 AL 17/06/2022</t>
  </si>
  <si>
    <t>B-06-00876, B-06-01291</t>
  </si>
  <si>
    <t>20/06/2022 AL 24/06/2022</t>
  </si>
  <si>
    <t>CA09B6E7-4C5E-4C2D-A5B8-1280C36A9DAB, E444914F-24A6-456D-989A-74030B17E5E3</t>
  </si>
  <si>
    <t>23/05/2022 AL 29/08/2022</t>
  </si>
  <si>
    <t>23/06/2022 AL 22/09/2022</t>
  </si>
  <si>
    <t>B-06-01164, B-03-01016</t>
  </si>
  <si>
    <t>B-378</t>
  </si>
  <si>
    <t>4059800847</t>
  </si>
  <si>
    <t>B-06-00800</t>
  </si>
  <si>
    <t>A-1467, A1482</t>
  </si>
  <si>
    <t>01/06/2022 AL 02/06/2022</t>
  </si>
  <si>
    <t>B-06-00803, B-06-00875</t>
  </si>
  <si>
    <t>17/06/2022 AL 20/06/2022</t>
  </si>
  <si>
    <t>072078008178259554</t>
  </si>
  <si>
    <t>B-06-01349</t>
  </si>
  <si>
    <t>B-06-01350</t>
  </si>
  <si>
    <t>F42 F43</t>
  </si>
  <si>
    <t>10/062022 22/06/2022</t>
  </si>
  <si>
    <t>24/06/2022 24/06/2022</t>
  </si>
  <si>
    <t>B-06-01289 B-06-01328</t>
  </si>
  <si>
    <t>234,016.08 156,010.72</t>
  </si>
  <si>
    <t>24/062022 24/06/2022</t>
  </si>
  <si>
    <t>14078920010341400</t>
  </si>
  <si>
    <t>1183, 1196, 1200, 1203</t>
  </si>
  <si>
    <t>16/06/2022 AL 19/09/2022</t>
  </si>
  <si>
    <t>24/062022 AL 11/10/2022</t>
  </si>
  <si>
    <t>B-06-01356, B-08-00628, B-09-00478, B-10-00485</t>
  </si>
  <si>
    <t>1184, 1197, 1201, 1204</t>
  </si>
  <si>
    <t>24/06/2022 AL 11/10/2022</t>
  </si>
  <si>
    <t>B-06-01329, B-08-00627, B-09-00480, B-10-00504</t>
  </si>
  <si>
    <t>021078040017495970</t>
  </si>
  <si>
    <t>1185 1202 1205</t>
  </si>
  <si>
    <t>24/06/2022 05/09/2022 11/10/2022</t>
  </si>
  <si>
    <t>B-06-01288 B-10-00482 B-09-00152</t>
  </si>
  <si>
    <t>1186 1206</t>
  </si>
  <si>
    <t>19/09/2022 16/06/2022</t>
  </si>
  <si>
    <t>11/10/2022 24/06/2022</t>
  </si>
  <si>
    <t>B-06-01290 B-10-00481</t>
  </si>
  <si>
    <t>1187, 1198, 1207</t>
  </si>
  <si>
    <t>B-06-01330, B-08-00629, B-10-00494</t>
  </si>
  <si>
    <t>A213</t>
  </si>
  <si>
    <t>85902816544318600</t>
  </si>
  <si>
    <t>B-07-00006</t>
  </si>
  <si>
    <t>A214</t>
  </si>
  <si>
    <t>085901665454322922</t>
  </si>
  <si>
    <t>B-08-00557</t>
  </si>
  <si>
    <t>A215</t>
  </si>
  <si>
    <t>85902014664324500</t>
  </si>
  <si>
    <t>B-09-00090</t>
  </si>
  <si>
    <t>A218</t>
  </si>
  <si>
    <t>85900157484327600</t>
  </si>
  <si>
    <t>B-10-00008</t>
  </si>
  <si>
    <t>3661 3670 3677</t>
  </si>
  <si>
    <t>14/09/2022 13/010/2022 07/11/2022</t>
  </si>
  <si>
    <t>062078001551146301</t>
  </si>
  <si>
    <t>22/09/2022 03/11/2022 14/11/2022</t>
  </si>
  <si>
    <t>B-09-01018 B-11-00087 B-11-00417</t>
  </si>
  <si>
    <t>22/09/202203/11/02022 14/11/2022</t>
  </si>
  <si>
    <t>3659 3668 3675</t>
  </si>
  <si>
    <t>14/09/2022 13/10/2022 07/11/2022</t>
  </si>
  <si>
    <t>62078001551146300</t>
  </si>
  <si>
    <t>B-09-01019 B-11-00090 B-11-00418</t>
  </si>
  <si>
    <t>3660, 3669, 3676</t>
  </si>
  <si>
    <t>14/09/2022AL 07/11/2022</t>
  </si>
  <si>
    <t>03/11/2022 AL 14/11/2022</t>
  </si>
  <si>
    <t>B-11-00086, B-11-00416</t>
  </si>
  <si>
    <t>22/09/2022 AL 14/11/2022</t>
  </si>
  <si>
    <t>AAA10450-39B1-478C8397-A76133DF1ED8, 06967496-99F1-4F94-9225-97F3FC93F6CB</t>
  </si>
  <si>
    <t>14/09/2022 AL 13/12/2022</t>
  </si>
  <si>
    <t>058060840302900115</t>
  </si>
  <si>
    <t>28/10/2022 AL 20/12/2022</t>
  </si>
  <si>
    <t>B-10-01533, B-12-01037</t>
  </si>
  <si>
    <t>AAA131D2- 9E6F-46E9-9CE4-78575F59A7A2, ED3FB4F1-C0C6-4195-8C26-005B48FF3DFC</t>
  </si>
  <si>
    <t>17/10/2022 AL 20/12/2022</t>
  </si>
  <si>
    <t>B-1000794, B-12-01039</t>
  </si>
  <si>
    <t>3CE94168-8BB7-412B-A54F-9024C7F4687B, A6EFE405-39E1-428A-9BDC-E4AE74290DB1</t>
  </si>
  <si>
    <t>08/09/2022 AL 15/12/2022</t>
  </si>
  <si>
    <t>012060004783924123</t>
  </si>
  <si>
    <t>B-10-00793, B-12-01036</t>
  </si>
  <si>
    <t>E0E57CBC-825F-4FC6-ACAA-469C6DE75EA9 3635442E-756A-4CA1-ABCD-3124E0F6C8F1</t>
  </si>
  <si>
    <t xml:space="preserve">08/09/2022AL  15/12/2022            </t>
  </si>
  <si>
    <t>18/10/2022AL 20/12/2022</t>
  </si>
  <si>
    <t>B-10-00891 B-12-01035</t>
  </si>
  <si>
    <t>18/10/2022 AL 20/12/2022</t>
  </si>
  <si>
    <t>2F9E34F4-496D-BC24-7EB68B273BFB A16D5572-75F3-4D9D-9430-F95A2ACB0FC6</t>
  </si>
  <si>
    <t>08/09/2022AL 15/12/2022</t>
  </si>
  <si>
    <t>19/10/2019AL 20/12/2022</t>
  </si>
  <si>
    <t>B-10-00969 B-12-01050</t>
  </si>
  <si>
    <t>19/10/2019 AL 20/12/2022</t>
  </si>
  <si>
    <t>A233</t>
  </si>
  <si>
    <t>002060701102851300</t>
  </si>
  <si>
    <t>B-11-00362</t>
  </si>
  <si>
    <t>A234</t>
  </si>
  <si>
    <t>030060900007341322</t>
  </si>
  <si>
    <t>B-11-00085</t>
  </si>
  <si>
    <t>4001749567</t>
  </si>
  <si>
    <t>A1545, A1550</t>
  </si>
  <si>
    <t>12/09/2022 AL 27/09/2022</t>
  </si>
  <si>
    <t>11/10/2022 AL 19/10/2022</t>
  </si>
  <si>
    <t>B-10-00967, B-10-00483</t>
  </si>
  <si>
    <t>A236</t>
  </si>
  <si>
    <t>B-11-00612</t>
  </si>
  <si>
    <t>14078655087226800</t>
  </si>
  <si>
    <t>118733476</t>
  </si>
  <si>
    <t>B-09-00779, B-07-00035, B-12-01246</t>
  </si>
  <si>
    <t>F834</t>
  </si>
  <si>
    <t>072078004020847830</t>
  </si>
  <si>
    <t>68A72D73-8F17-42AA-839F-87974F7583A7, C1D5659F-176A-460D-BBCB-08ABECDB2702</t>
  </si>
  <si>
    <t>23/06/2022 AL 13/09/2022</t>
  </si>
  <si>
    <t>11/10/2022 AL 02/09/2022</t>
  </si>
  <si>
    <t>B-09-00097, B-10-00484</t>
  </si>
  <si>
    <t>B-08-01059</t>
  </si>
  <si>
    <t>P</t>
  </si>
  <si>
    <t>PARTIDA</t>
  </si>
  <si>
    <t>CAPITULO</t>
  </si>
  <si>
    <t xml:space="preserve">ELABORO </t>
  </si>
  <si>
    <t>ENLACE ANTE LA ASF</t>
  </si>
  <si>
    <t>C. EVANGELINA MARTINEZ RVERA</t>
  </si>
  <si>
    <t>DR. JAVIER DE JESUS CORTES BRACHO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</si>
</sst>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6"/>
  <sheetViews>
    <sheetView tabSelected="1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L75" sqref="L75"/>
    </sheetView>
  </sheetViews>
  <sheetFormatPr baseColWidth="10" defaultColWidth="10.85546875" defaultRowHeight="15" x14ac:dyDescent="0.25"/>
  <cols>
    <col min="1" max="1" width="6.42578125" style="7" customWidth="1"/>
    <col min="2" max="2" width="18" style="7" customWidth="1"/>
    <col min="3" max="3" width="27.85546875" style="7" customWidth="1"/>
    <col min="4" max="4" width="11.42578125" style="10" customWidth="1"/>
    <col min="5" max="5" width="10.85546875" style="7"/>
    <col min="6" max="6" width="19.42578125" style="7" customWidth="1"/>
    <col min="7" max="7" width="23.140625" style="7" customWidth="1"/>
    <col min="8" max="8" width="21.5703125" style="18" bestFit="1" customWidth="1"/>
    <col min="9" max="9" width="10.85546875" style="7"/>
    <col min="10" max="10" width="15.140625" style="7" bestFit="1" customWidth="1"/>
    <col min="11" max="13" width="10.85546875" style="7"/>
    <col min="14" max="14" width="15.140625" style="7" bestFit="1" customWidth="1"/>
    <col min="15" max="16" width="14.5703125" style="7" customWidth="1"/>
    <col min="17" max="16384" width="10.85546875" style="7"/>
  </cols>
  <sheetData>
    <row r="1" spans="2:18" ht="20.25" customHeight="1" thickBot="1" x14ac:dyDescent="0.3">
      <c r="B1" s="26" t="s">
        <v>215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2:18" x14ac:dyDescent="0.25">
      <c r="B2" s="27" t="s">
        <v>8</v>
      </c>
      <c r="C2" s="27"/>
      <c r="D2" s="27" t="s">
        <v>9</v>
      </c>
      <c r="E2" s="27"/>
      <c r="F2" s="27"/>
      <c r="G2" s="27"/>
      <c r="H2" s="27" t="s">
        <v>10</v>
      </c>
      <c r="I2" s="27"/>
      <c r="J2" s="27"/>
      <c r="K2" s="27" t="s">
        <v>11</v>
      </c>
      <c r="L2" s="27"/>
      <c r="M2" s="27"/>
      <c r="N2" s="27"/>
      <c r="O2" s="1"/>
      <c r="P2" s="1"/>
      <c r="Q2" s="30" t="s">
        <v>440</v>
      </c>
      <c r="R2" s="31" t="s">
        <v>441</v>
      </c>
    </row>
    <row r="3" spans="2:18" ht="30" x14ac:dyDescent="0.25">
      <c r="B3" s="1" t="s">
        <v>0</v>
      </c>
      <c r="C3" s="1" t="s">
        <v>1</v>
      </c>
      <c r="D3" s="2" t="s">
        <v>0</v>
      </c>
      <c r="E3" s="1" t="s">
        <v>2</v>
      </c>
      <c r="F3" s="13" t="s">
        <v>3</v>
      </c>
      <c r="G3" s="1" t="s">
        <v>4</v>
      </c>
      <c r="H3" s="17" t="s">
        <v>5</v>
      </c>
      <c r="I3" s="1" t="s">
        <v>2</v>
      </c>
      <c r="J3" s="2" t="s">
        <v>4</v>
      </c>
      <c r="K3" s="9" t="s">
        <v>6</v>
      </c>
      <c r="L3" s="1" t="s">
        <v>7</v>
      </c>
      <c r="M3" s="3" t="s">
        <v>2</v>
      </c>
      <c r="N3" s="2" t="s">
        <v>4</v>
      </c>
      <c r="O3" s="2" t="s">
        <v>206</v>
      </c>
      <c r="P3" s="1" t="s">
        <v>205</v>
      </c>
      <c r="Q3" s="27"/>
      <c r="R3" s="32"/>
    </row>
    <row r="4" spans="2:18" ht="90" x14ac:dyDescent="0.25">
      <c r="B4" s="2" t="s">
        <v>12</v>
      </c>
      <c r="C4" s="2" t="s">
        <v>64</v>
      </c>
      <c r="D4" s="2" t="s">
        <v>185</v>
      </c>
      <c r="E4" s="11">
        <v>44605</v>
      </c>
      <c r="F4" s="2" t="s">
        <v>96</v>
      </c>
      <c r="G4" s="5">
        <v>321412.8</v>
      </c>
      <c r="H4" s="20" t="s">
        <v>216</v>
      </c>
      <c r="I4" s="11">
        <v>44980</v>
      </c>
      <c r="J4" s="5">
        <v>321412.8</v>
      </c>
      <c r="K4" s="2" t="s">
        <v>186</v>
      </c>
      <c r="L4" s="1">
        <v>4001749597</v>
      </c>
      <c r="M4" s="12">
        <v>44980</v>
      </c>
      <c r="N4" s="5">
        <v>321412.8</v>
      </c>
      <c r="O4" s="14" t="s">
        <v>213</v>
      </c>
      <c r="P4" s="19">
        <f>SUM(G4-N4)</f>
        <v>0</v>
      </c>
      <c r="Q4" s="1">
        <v>5135</v>
      </c>
      <c r="R4" s="29">
        <v>3000</v>
      </c>
    </row>
    <row r="5" spans="2:18" ht="105" x14ac:dyDescent="0.25">
      <c r="B5" s="1" t="s">
        <v>13</v>
      </c>
      <c r="C5" s="16" t="s">
        <v>65</v>
      </c>
      <c r="D5" s="2" t="s">
        <v>217</v>
      </c>
      <c r="E5" s="16" t="s">
        <v>218</v>
      </c>
      <c r="F5" s="2" t="s">
        <v>97</v>
      </c>
      <c r="G5" s="5">
        <v>147674.91</v>
      </c>
      <c r="H5" s="20" t="s">
        <v>219</v>
      </c>
      <c r="I5" s="16" t="s">
        <v>218</v>
      </c>
      <c r="J5" s="5">
        <v>147674.91</v>
      </c>
      <c r="K5" s="2" t="s">
        <v>220</v>
      </c>
      <c r="L5" s="1">
        <v>4001749597</v>
      </c>
      <c r="M5" s="21" t="s">
        <v>221</v>
      </c>
      <c r="N5" s="5">
        <v>147674.91</v>
      </c>
      <c r="O5" s="14" t="s">
        <v>213</v>
      </c>
      <c r="P5" s="19">
        <v>0</v>
      </c>
      <c r="Q5" s="1">
        <v>5135</v>
      </c>
      <c r="R5" s="29">
        <v>3000</v>
      </c>
    </row>
    <row r="6" spans="2:18" ht="77.25" customHeight="1" x14ac:dyDescent="0.25">
      <c r="B6" s="1" t="s">
        <v>14</v>
      </c>
      <c r="C6" s="16" t="s">
        <v>66</v>
      </c>
      <c r="D6" s="2" t="s">
        <v>173</v>
      </c>
      <c r="E6" s="22">
        <v>44676</v>
      </c>
      <c r="F6" s="2" t="s">
        <v>98</v>
      </c>
      <c r="G6" s="6">
        <v>5489798.4800000004</v>
      </c>
      <c r="H6" s="20" t="s">
        <v>222</v>
      </c>
      <c r="I6" s="12" t="s">
        <v>184</v>
      </c>
      <c r="J6" s="6">
        <v>5489798.4800000004</v>
      </c>
      <c r="K6" s="2" t="s">
        <v>183</v>
      </c>
      <c r="L6" s="1">
        <v>118733476</v>
      </c>
      <c r="M6" s="12" t="s">
        <v>184</v>
      </c>
      <c r="N6" s="6">
        <v>5489798.4800000004</v>
      </c>
      <c r="O6" s="14" t="s">
        <v>214</v>
      </c>
      <c r="P6" s="19">
        <f t="shared" ref="P6:P69" si="0">SUM(G6-N6)</f>
        <v>0</v>
      </c>
      <c r="Q6" s="1">
        <v>5135</v>
      </c>
      <c r="R6" s="29">
        <v>3000</v>
      </c>
    </row>
    <row r="7" spans="2:18" ht="135" x14ac:dyDescent="0.25">
      <c r="B7" s="1" t="s">
        <v>15</v>
      </c>
      <c r="C7" s="2" t="s">
        <v>67</v>
      </c>
      <c r="D7" s="2" t="s">
        <v>223</v>
      </c>
      <c r="E7" s="16" t="s">
        <v>224</v>
      </c>
      <c r="F7" s="2" t="s">
        <v>99</v>
      </c>
      <c r="G7" s="5">
        <v>335843.2</v>
      </c>
      <c r="H7" s="20" t="s">
        <v>225</v>
      </c>
      <c r="I7" s="2" t="s">
        <v>226</v>
      </c>
      <c r="J7" s="5">
        <v>335843.2</v>
      </c>
      <c r="K7" s="2" t="s">
        <v>227</v>
      </c>
      <c r="L7" s="1">
        <v>4001749597</v>
      </c>
      <c r="M7" s="21" t="s">
        <v>228</v>
      </c>
      <c r="N7" s="5">
        <v>335843.2</v>
      </c>
      <c r="O7" s="14" t="s">
        <v>213</v>
      </c>
      <c r="P7" s="19">
        <f t="shared" si="0"/>
        <v>0</v>
      </c>
      <c r="Q7" s="1">
        <v>5135</v>
      </c>
      <c r="R7" s="29">
        <v>3000</v>
      </c>
    </row>
    <row r="8" spans="2:18" ht="150" x14ac:dyDescent="0.25">
      <c r="B8" s="1" t="s">
        <v>16</v>
      </c>
      <c r="C8" s="16" t="s">
        <v>68</v>
      </c>
      <c r="D8" s="2" t="s">
        <v>229</v>
      </c>
      <c r="E8" s="16" t="s">
        <v>230</v>
      </c>
      <c r="F8" s="2" t="s">
        <v>100</v>
      </c>
      <c r="G8" s="5">
        <v>325685.08</v>
      </c>
      <c r="H8" s="20" t="s">
        <v>231</v>
      </c>
      <c r="I8" s="2" t="s">
        <v>232</v>
      </c>
      <c r="J8" s="5">
        <v>325685.08</v>
      </c>
      <c r="K8" s="2" t="s">
        <v>233</v>
      </c>
      <c r="L8" s="23" t="s">
        <v>234</v>
      </c>
      <c r="M8" s="2" t="s">
        <v>232</v>
      </c>
      <c r="N8" s="5">
        <v>325685.08</v>
      </c>
      <c r="O8" s="14" t="s">
        <v>213</v>
      </c>
      <c r="P8" s="19">
        <v>0</v>
      </c>
      <c r="Q8" s="1">
        <v>5135</v>
      </c>
      <c r="R8" s="29">
        <v>3000</v>
      </c>
    </row>
    <row r="9" spans="2:18" ht="75" x14ac:dyDescent="0.25">
      <c r="B9" s="1" t="s">
        <v>17</v>
      </c>
      <c r="C9" s="2" t="s">
        <v>69</v>
      </c>
      <c r="D9" s="2" t="s">
        <v>235</v>
      </c>
      <c r="E9" s="16" t="s">
        <v>236</v>
      </c>
      <c r="F9" s="2" t="s">
        <v>101</v>
      </c>
      <c r="G9" s="5">
        <v>383821.03</v>
      </c>
      <c r="H9" s="20" t="s">
        <v>237</v>
      </c>
      <c r="I9" s="2" t="s">
        <v>238</v>
      </c>
      <c r="J9" s="6">
        <v>383821.03</v>
      </c>
      <c r="K9" s="2" t="s">
        <v>239</v>
      </c>
      <c r="L9" s="1">
        <v>4001749597</v>
      </c>
      <c r="M9" s="21" t="s">
        <v>238</v>
      </c>
      <c r="N9" s="6">
        <v>383821.03</v>
      </c>
      <c r="O9" s="14" t="s">
        <v>213</v>
      </c>
      <c r="P9" s="19">
        <f t="shared" si="0"/>
        <v>0</v>
      </c>
      <c r="Q9" s="1">
        <v>5135</v>
      </c>
      <c r="R9" s="29">
        <v>3000</v>
      </c>
    </row>
    <row r="10" spans="2:18" ht="150" x14ac:dyDescent="0.25">
      <c r="B10" s="1" t="s">
        <v>18</v>
      </c>
      <c r="C10" s="2" t="s">
        <v>64</v>
      </c>
      <c r="D10" s="2" t="s">
        <v>191</v>
      </c>
      <c r="E10" s="11" t="s">
        <v>192</v>
      </c>
      <c r="F10" s="2" t="s">
        <v>102</v>
      </c>
      <c r="G10" s="5">
        <v>383820.79999999999</v>
      </c>
      <c r="H10" s="20" t="s">
        <v>216</v>
      </c>
      <c r="I10" s="11" t="s">
        <v>193</v>
      </c>
      <c r="J10" s="5">
        <v>383820.79999999999</v>
      </c>
      <c r="K10" s="2" t="s">
        <v>194</v>
      </c>
      <c r="L10" s="1">
        <v>4001749597</v>
      </c>
      <c r="M10" s="12" t="s">
        <v>193</v>
      </c>
      <c r="N10" s="5">
        <v>383820.79999999999</v>
      </c>
      <c r="O10" s="14" t="s">
        <v>213</v>
      </c>
      <c r="P10" s="19">
        <f t="shared" si="0"/>
        <v>0</v>
      </c>
      <c r="Q10" s="1">
        <v>5135</v>
      </c>
      <c r="R10" s="29">
        <v>3000</v>
      </c>
    </row>
    <row r="11" spans="2:18" ht="76.5" customHeight="1" x14ac:dyDescent="0.25">
      <c r="B11" s="1" t="s">
        <v>19</v>
      </c>
      <c r="C11" s="2" t="s">
        <v>70</v>
      </c>
      <c r="D11" s="2" t="s">
        <v>240</v>
      </c>
      <c r="E11" s="16" t="s">
        <v>241</v>
      </c>
      <c r="F11" s="2" t="s">
        <v>103</v>
      </c>
      <c r="G11" s="5">
        <v>383820.79999999999</v>
      </c>
      <c r="H11" s="20" t="s">
        <v>242</v>
      </c>
      <c r="I11" s="2" t="s">
        <v>243</v>
      </c>
      <c r="J11" s="6">
        <v>383820.79999999999</v>
      </c>
      <c r="K11" s="2" t="s">
        <v>244</v>
      </c>
      <c r="L11" s="1">
        <v>4001749597</v>
      </c>
      <c r="M11" s="21" t="s">
        <v>243</v>
      </c>
      <c r="N11" s="6">
        <v>383820.79999999999</v>
      </c>
      <c r="O11" s="14" t="s">
        <v>213</v>
      </c>
      <c r="P11" s="19">
        <f t="shared" si="0"/>
        <v>0</v>
      </c>
      <c r="Q11" s="1">
        <v>5135</v>
      </c>
      <c r="R11" s="29">
        <v>3000</v>
      </c>
    </row>
    <row r="12" spans="2:18" ht="75" x14ac:dyDescent="0.25">
      <c r="B12" s="1" t="s">
        <v>20</v>
      </c>
      <c r="C12" s="16" t="s">
        <v>71</v>
      </c>
      <c r="D12" s="2" t="s">
        <v>245</v>
      </c>
      <c r="E12" s="16" t="s">
        <v>246</v>
      </c>
      <c r="F12" s="2" t="s">
        <v>104</v>
      </c>
      <c r="G12" s="5">
        <v>383820.79999999999</v>
      </c>
      <c r="H12" s="20" t="s">
        <v>247</v>
      </c>
      <c r="I12" s="16" t="s">
        <v>246</v>
      </c>
      <c r="J12" s="5">
        <v>383820.79999999999</v>
      </c>
      <c r="K12" s="2" t="s">
        <v>248</v>
      </c>
      <c r="L12" s="1">
        <v>4001749597</v>
      </c>
      <c r="M12" s="21" t="s">
        <v>249</v>
      </c>
      <c r="N12" s="5">
        <v>383820.79999999999</v>
      </c>
      <c r="O12" s="14" t="s">
        <v>213</v>
      </c>
      <c r="P12" s="19">
        <v>0</v>
      </c>
      <c r="Q12" s="1">
        <v>5135</v>
      </c>
      <c r="R12" s="29">
        <v>3000</v>
      </c>
    </row>
    <row r="13" spans="2:18" ht="75" x14ac:dyDescent="0.25">
      <c r="B13" s="1" t="s">
        <v>21</v>
      </c>
      <c r="C13" s="16" t="s">
        <v>72</v>
      </c>
      <c r="D13" s="2" t="s">
        <v>250</v>
      </c>
      <c r="E13" s="22" t="s">
        <v>251</v>
      </c>
      <c r="F13" s="2" t="s">
        <v>105</v>
      </c>
      <c r="G13" s="5">
        <v>383821.03</v>
      </c>
      <c r="H13" s="23" t="s">
        <v>252</v>
      </c>
      <c r="I13" s="22" t="s">
        <v>251</v>
      </c>
      <c r="J13" s="5">
        <v>383821.03</v>
      </c>
      <c r="K13" s="2" t="s">
        <v>253</v>
      </c>
      <c r="L13" s="1" t="s">
        <v>254</v>
      </c>
      <c r="M13" s="12">
        <v>44713</v>
      </c>
      <c r="N13" s="5">
        <v>383821.03</v>
      </c>
      <c r="O13" s="14" t="s">
        <v>213</v>
      </c>
      <c r="P13" s="19">
        <v>0</v>
      </c>
      <c r="Q13" s="1">
        <v>5135</v>
      </c>
      <c r="R13" s="29">
        <v>3000</v>
      </c>
    </row>
    <row r="14" spans="2:18" ht="135" x14ac:dyDescent="0.25">
      <c r="B14" s="1" t="s">
        <v>22</v>
      </c>
      <c r="C14" s="2" t="s">
        <v>73</v>
      </c>
      <c r="D14" s="2" t="s">
        <v>255</v>
      </c>
      <c r="E14" s="16" t="s">
        <v>256</v>
      </c>
      <c r="F14" s="2" t="s">
        <v>106</v>
      </c>
      <c r="G14" s="6">
        <v>383821.03</v>
      </c>
      <c r="H14" s="20" t="s">
        <v>257</v>
      </c>
      <c r="I14" s="2" t="s">
        <v>258</v>
      </c>
      <c r="J14" s="6">
        <v>383821.03</v>
      </c>
      <c r="K14" s="2" t="s">
        <v>259</v>
      </c>
      <c r="L14" s="1">
        <v>4001749597</v>
      </c>
      <c r="M14" s="21" t="s">
        <v>260</v>
      </c>
      <c r="N14" s="6">
        <v>383821.03</v>
      </c>
      <c r="O14" s="14" t="s">
        <v>213</v>
      </c>
      <c r="P14" s="19">
        <f t="shared" si="0"/>
        <v>0</v>
      </c>
      <c r="Q14" s="1">
        <v>5135</v>
      </c>
      <c r="R14" s="29">
        <v>3000</v>
      </c>
    </row>
    <row r="15" spans="2:18" ht="150" x14ac:dyDescent="0.25">
      <c r="B15" s="1" t="s">
        <v>23</v>
      </c>
      <c r="C15" s="2" t="s">
        <v>64</v>
      </c>
      <c r="D15" s="2" t="s">
        <v>197</v>
      </c>
      <c r="E15" s="11" t="s">
        <v>198</v>
      </c>
      <c r="F15" s="2" t="s">
        <v>107</v>
      </c>
      <c r="G15" s="5">
        <v>156045.51</v>
      </c>
      <c r="H15" s="20" t="s">
        <v>216</v>
      </c>
      <c r="I15" s="11" t="s">
        <v>199</v>
      </c>
      <c r="J15" s="5">
        <v>156045.51</v>
      </c>
      <c r="K15" s="2" t="s">
        <v>200</v>
      </c>
      <c r="L15" s="1">
        <v>4001749597</v>
      </c>
      <c r="M15" s="12" t="s">
        <v>199</v>
      </c>
      <c r="N15" s="5">
        <v>156045.51</v>
      </c>
      <c r="O15" s="14" t="s">
        <v>213</v>
      </c>
      <c r="P15" s="19">
        <f t="shared" si="0"/>
        <v>0</v>
      </c>
      <c r="Q15" s="1">
        <v>5135</v>
      </c>
      <c r="R15" s="29">
        <v>3000</v>
      </c>
    </row>
    <row r="16" spans="2:18" ht="90" x14ac:dyDescent="0.25">
      <c r="B16" s="1" t="s">
        <v>24</v>
      </c>
      <c r="C16" s="16" t="s">
        <v>64</v>
      </c>
      <c r="D16" s="2" t="s">
        <v>189</v>
      </c>
      <c r="E16" s="11">
        <v>44630</v>
      </c>
      <c r="F16" s="2" t="s">
        <v>108</v>
      </c>
      <c r="G16" s="5">
        <v>62418.2</v>
      </c>
      <c r="H16" s="20" t="s">
        <v>216</v>
      </c>
      <c r="I16" s="11">
        <v>44630</v>
      </c>
      <c r="J16" s="5">
        <v>62418.2</v>
      </c>
      <c r="K16" s="2" t="s">
        <v>190</v>
      </c>
      <c r="L16" s="1">
        <v>4001749597</v>
      </c>
      <c r="M16" s="12">
        <v>44651</v>
      </c>
      <c r="N16" s="5">
        <v>62418.2</v>
      </c>
      <c r="O16" s="14" t="s">
        <v>213</v>
      </c>
      <c r="P16" s="19">
        <f t="shared" si="0"/>
        <v>0</v>
      </c>
      <c r="Q16" s="1">
        <v>5135</v>
      </c>
      <c r="R16" s="29">
        <v>3000</v>
      </c>
    </row>
    <row r="17" spans="2:18" ht="90" x14ac:dyDescent="0.25">
      <c r="B17" s="1" t="s">
        <v>25</v>
      </c>
      <c r="C17" s="16" t="s">
        <v>64</v>
      </c>
      <c r="D17" s="2" t="s">
        <v>187</v>
      </c>
      <c r="E17" s="11">
        <v>44630</v>
      </c>
      <c r="F17" s="2" t="s">
        <v>109</v>
      </c>
      <c r="G17" s="5">
        <v>62418.2</v>
      </c>
      <c r="H17" s="20" t="s">
        <v>216</v>
      </c>
      <c r="I17" s="11">
        <v>44651</v>
      </c>
      <c r="J17" s="5">
        <v>62418.2</v>
      </c>
      <c r="K17" s="2" t="s">
        <v>188</v>
      </c>
      <c r="L17" s="1">
        <v>4001749597</v>
      </c>
      <c r="M17" s="12">
        <v>44651</v>
      </c>
      <c r="N17" s="5">
        <v>62418.2</v>
      </c>
      <c r="O17" s="14" t="s">
        <v>213</v>
      </c>
      <c r="P17" s="19">
        <f t="shared" si="0"/>
        <v>0</v>
      </c>
      <c r="Q17" s="1">
        <v>5135</v>
      </c>
      <c r="R17" s="29">
        <v>3000</v>
      </c>
    </row>
    <row r="18" spans="2:18" ht="75" x14ac:dyDescent="0.25">
      <c r="B18" s="1" t="s">
        <v>26</v>
      </c>
      <c r="C18" s="2" t="s">
        <v>74</v>
      </c>
      <c r="D18" s="2" t="s">
        <v>261</v>
      </c>
      <c r="E18" s="2" t="s">
        <v>262</v>
      </c>
      <c r="F18" s="2" t="s">
        <v>110</v>
      </c>
      <c r="G18" s="5">
        <v>390409.6</v>
      </c>
      <c r="H18" s="20" t="s">
        <v>242</v>
      </c>
      <c r="I18" s="2" t="s">
        <v>263</v>
      </c>
      <c r="J18" s="5">
        <v>390409.6</v>
      </c>
      <c r="K18" s="2" t="s">
        <v>264</v>
      </c>
      <c r="L18" s="1">
        <v>4001749597</v>
      </c>
      <c r="M18" s="21" t="s">
        <v>263</v>
      </c>
      <c r="N18" s="5">
        <v>390409.6</v>
      </c>
      <c r="O18" s="14" t="s">
        <v>213</v>
      </c>
      <c r="P18" s="19">
        <f t="shared" si="0"/>
        <v>0</v>
      </c>
      <c r="Q18" s="1">
        <v>5135</v>
      </c>
      <c r="R18" s="29">
        <v>3000</v>
      </c>
    </row>
    <row r="19" spans="2:18" ht="75.75" customHeight="1" x14ac:dyDescent="0.25">
      <c r="B19" s="1" t="s">
        <v>27</v>
      </c>
      <c r="C19" s="2" t="s">
        <v>67</v>
      </c>
      <c r="D19" s="2" t="s">
        <v>265</v>
      </c>
      <c r="E19" s="2" t="s">
        <v>266</v>
      </c>
      <c r="F19" s="2" t="s">
        <v>111</v>
      </c>
      <c r="G19" s="5">
        <v>279324.45</v>
      </c>
      <c r="H19" s="20" t="s">
        <v>225</v>
      </c>
      <c r="I19" s="2" t="s">
        <v>267</v>
      </c>
      <c r="J19" s="6">
        <v>279324.45</v>
      </c>
      <c r="K19" s="2" t="s">
        <v>268</v>
      </c>
      <c r="L19" s="1">
        <v>4001749597</v>
      </c>
      <c r="M19" s="21" t="s">
        <v>269</v>
      </c>
      <c r="N19" s="6">
        <v>279324.45</v>
      </c>
      <c r="O19" s="14" t="s">
        <v>213</v>
      </c>
      <c r="P19" s="19">
        <f t="shared" si="0"/>
        <v>0</v>
      </c>
      <c r="Q19" s="1">
        <v>5135</v>
      </c>
      <c r="R19" s="29">
        <v>3000</v>
      </c>
    </row>
    <row r="20" spans="2:18" ht="225" x14ac:dyDescent="0.25">
      <c r="B20" s="1" t="s">
        <v>28</v>
      </c>
      <c r="C20" s="2" t="s">
        <v>73</v>
      </c>
      <c r="D20" s="2" t="s">
        <v>270</v>
      </c>
      <c r="E20" s="2" t="s">
        <v>271</v>
      </c>
      <c r="F20" s="2" t="s">
        <v>112</v>
      </c>
      <c r="G20" s="5">
        <v>377545.2</v>
      </c>
      <c r="H20" s="20" t="s">
        <v>272</v>
      </c>
      <c r="I20" s="2" t="s">
        <v>273</v>
      </c>
      <c r="J20" s="5">
        <v>377545.2</v>
      </c>
      <c r="K20" s="2" t="s">
        <v>274</v>
      </c>
      <c r="L20" s="1">
        <v>4001749597</v>
      </c>
      <c r="M20" s="2" t="s">
        <v>273</v>
      </c>
      <c r="N20" s="5">
        <v>377545.2</v>
      </c>
      <c r="O20" s="14" t="s">
        <v>213</v>
      </c>
      <c r="P20" s="19">
        <f t="shared" si="0"/>
        <v>0</v>
      </c>
      <c r="Q20" s="1">
        <v>5135</v>
      </c>
      <c r="R20" s="29">
        <v>3000</v>
      </c>
    </row>
    <row r="21" spans="2:18" ht="150" x14ac:dyDescent="0.25">
      <c r="B21" s="1" t="s">
        <v>29</v>
      </c>
      <c r="C21" s="1" t="s">
        <v>75</v>
      </c>
      <c r="D21" s="2">
        <v>774</v>
      </c>
      <c r="E21" s="11">
        <v>44638</v>
      </c>
      <c r="F21" s="2" t="s">
        <v>113</v>
      </c>
      <c r="G21" s="5">
        <v>145430.76999999999</v>
      </c>
      <c r="H21" s="20" t="s">
        <v>275</v>
      </c>
      <c r="I21" s="11">
        <v>44693</v>
      </c>
      <c r="J21" s="8">
        <v>145430.76999999999</v>
      </c>
      <c r="K21" s="2" t="s">
        <v>276</v>
      </c>
      <c r="L21" s="1">
        <v>4001746597</v>
      </c>
      <c r="M21" s="12">
        <v>44693</v>
      </c>
      <c r="N21" s="8">
        <v>145430.76999999999</v>
      </c>
      <c r="O21" s="14" t="s">
        <v>213</v>
      </c>
      <c r="P21" s="19">
        <f t="shared" si="0"/>
        <v>0</v>
      </c>
      <c r="Q21" s="1">
        <v>5135</v>
      </c>
      <c r="R21" s="29">
        <v>3000</v>
      </c>
    </row>
    <row r="22" spans="2:18" ht="90" x14ac:dyDescent="0.25">
      <c r="B22" s="1" t="s">
        <v>30</v>
      </c>
      <c r="C22" s="1" t="s">
        <v>75</v>
      </c>
      <c r="D22" s="2" t="s">
        <v>277</v>
      </c>
      <c r="E22" s="2" t="s">
        <v>278</v>
      </c>
      <c r="F22" s="2" t="s">
        <v>114</v>
      </c>
      <c r="G22" s="5">
        <v>396736.74</v>
      </c>
      <c r="H22" s="20" t="s">
        <v>275</v>
      </c>
      <c r="I22" s="2" t="s">
        <v>279</v>
      </c>
      <c r="J22" s="5">
        <v>396736.74</v>
      </c>
      <c r="K22" s="2" t="s">
        <v>280</v>
      </c>
      <c r="L22" s="1">
        <v>4001749597</v>
      </c>
      <c r="M22" s="21" t="s">
        <v>281</v>
      </c>
      <c r="N22" s="5">
        <v>396736.74</v>
      </c>
      <c r="O22" s="14" t="s">
        <v>213</v>
      </c>
      <c r="P22" s="19">
        <f t="shared" si="0"/>
        <v>0</v>
      </c>
      <c r="Q22" s="1">
        <v>5135</v>
      </c>
      <c r="R22" s="29">
        <v>3000</v>
      </c>
    </row>
    <row r="23" spans="2:18" ht="150" x14ac:dyDescent="0.25">
      <c r="B23" s="1" t="s">
        <v>31</v>
      </c>
      <c r="C23" s="2" t="s">
        <v>67</v>
      </c>
      <c r="D23" s="2" t="s">
        <v>282</v>
      </c>
      <c r="E23" s="2" t="s">
        <v>283</v>
      </c>
      <c r="F23" s="2" t="s">
        <v>115</v>
      </c>
      <c r="G23" s="5">
        <v>177518.25</v>
      </c>
      <c r="H23" s="20" t="s">
        <v>225</v>
      </c>
      <c r="I23" s="2" t="s">
        <v>284</v>
      </c>
      <c r="J23" s="5">
        <v>177518.25</v>
      </c>
      <c r="K23" s="2" t="s">
        <v>285</v>
      </c>
      <c r="L23" s="1">
        <v>4001749597</v>
      </c>
      <c r="M23" s="21" t="s">
        <v>286</v>
      </c>
      <c r="N23" s="5">
        <v>177518.25</v>
      </c>
      <c r="O23" s="14" t="s">
        <v>213</v>
      </c>
      <c r="P23" s="19">
        <f t="shared" si="0"/>
        <v>0</v>
      </c>
      <c r="Q23" s="1">
        <v>5135</v>
      </c>
      <c r="R23" s="29">
        <v>3000</v>
      </c>
    </row>
    <row r="24" spans="2:18" ht="90" x14ac:dyDescent="0.25">
      <c r="B24" s="1" t="s">
        <v>32</v>
      </c>
      <c r="C24" s="16" t="s">
        <v>70</v>
      </c>
      <c r="D24" s="2" t="s">
        <v>287</v>
      </c>
      <c r="E24" s="2" t="s">
        <v>288</v>
      </c>
      <c r="F24" s="2" t="s">
        <v>116</v>
      </c>
      <c r="G24" s="5">
        <v>396838.78</v>
      </c>
      <c r="H24" s="20" t="s">
        <v>242</v>
      </c>
      <c r="I24" s="2" t="s">
        <v>289</v>
      </c>
      <c r="J24" s="6">
        <v>396838.78</v>
      </c>
      <c r="K24" s="2" t="s">
        <v>290</v>
      </c>
      <c r="L24" s="1">
        <v>4001746597</v>
      </c>
      <c r="M24" s="21" t="s">
        <v>289</v>
      </c>
      <c r="N24" s="6">
        <v>396838.78</v>
      </c>
      <c r="O24" s="14" t="s">
        <v>213</v>
      </c>
      <c r="P24" s="19">
        <f t="shared" si="0"/>
        <v>0</v>
      </c>
      <c r="Q24" s="1">
        <v>5135</v>
      </c>
      <c r="R24" s="29">
        <v>3000</v>
      </c>
    </row>
    <row r="25" spans="2:18" ht="75" x14ac:dyDescent="0.25">
      <c r="B25" s="1" t="s">
        <v>33</v>
      </c>
      <c r="C25" s="2" t="s">
        <v>64</v>
      </c>
      <c r="D25" s="2" t="s">
        <v>195</v>
      </c>
      <c r="E25" s="11">
        <v>44655</v>
      </c>
      <c r="F25" s="2" t="s">
        <v>117</v>
      </c>
      <c r="G25" s="5">
        <v>191823.4</v>
      </c>
      <c r="H25" s="20" t="s">
        <v>216</v>
      </c>
      <c r="I25" s="11">
        <v>44686</v>
      </c>
      <c r="J25" s="6">
        <v>191823.4</v>
      </c>
      <c r="K25" s="2" t="s">
        <v>196</v>
      </c>
      <c r="L25" s="1">
        <v>4001749597</v>
      </c>
      <c r="M25" s="12">
        <v>44686</v>
      </c>
      <c r="N25" s="6">
        <v>191823.4</v>
      </c>
      <c r="O25" s="14" t="s">
        <v>213</v>
      </c>
      <c r="P25" s="19">
        <f t="shared" si="0"/>
        <v>0</v>
      </c>
      <c r="Q25" s="1">
        <v>5135</v>
      </c>
      <c r="R25" s="29">
        <v>3000</v>
      </c>
    </row>
    <row r="26" spans="2:18" ht="105" x14ac:dyDescent="0.25">
      <c r="B26" s="1" t="s">
        <v>34</v>
      </c>
      <c r="C26" s="16" t="s">
        <v>68</v>
      </c>
      <c r="D26" s="2" t="s">
        <v>176</v>
      </c>
      <c r="E26" s="11">
        <v>44809</v>
      </c>
      <c r="F26" s="2" t="s">
        <v>118</v>
      </c>
      <c r="G26" s="5">
        <v>189326.28</v>
      </c>
      <c r="H26" s="20" t="s">
        <v>291</v>
      </c>
      <c r="I26" s="11">
        <v>44880</v>
      </c>
      <c r="J26" s="5">
        <v>189326.28</v>
      </c>
      <c r="K26" s="2" t="s">
        <v>177</v>
      </c>
      <c r="L26" s="1">
        <v>4001749597</v>
      </c>
      <c r="M26" s="12">
        <v>44880</v>
      </c>
      <c r="N26" s="5">
        <v>189326.28</v>
      </c>
      <c r="O26" s="14" t="s">
        <v>213</v>
      </c>
      <c r="P26" s="19">
        <f t="shared" si="0"/>
        <v>0</v>
      </c>
      <c r="Q26" s="1">
        <v>5135</v>
      </c>
      <c r="R26" s="29">
        <v>3000</v>
      </c>
    </row>
    <row r="27" spans="2:18" ht="150" x14ac:dyDescent="0.25">
      <c r="B27" s="1" t="s">
        <v>35</v>
      </c>
      <c r="C27" s="16" t="s">
        <v>67</v>
      </c>
      <c r="D27" s="2" t="s">
        <v>292</v>
      </c>
      <c r="E27" s="11" t="s">
        <v>293</v>
      </c>
      <c r="F27" s="2" t="s">
        <v>168</v>
      </c>
      <c r="G27" s="5">
        <v>373453.88</v>
      </c>
      <c r="H27" s="20" t="s">
        <v>294</v>
      </c>
      <c r="I27" s="12" t="s">
        <v>295</v>
      </c>
      <c r="J27" s="5">
        <v>373453.88</v>
      </c>
      <c r="K27" s="2" t="s">
        <v>296</v>
      </c>
      <c r="L27" s="23" t="s">
        <v>234</v>
      </c>
      <c r="M27" s="12" t="s">
        <v>295</v>
      </c>
      <c r="N27" s="5">
        <v>373453.88</v>
      </c>
      <c r="O27" s="14" t="s">
        <v>213</v>
      </c>
      <c r="P27" s="19">
        <v>0</v>
      </c>
      <c r="Q27" s="1">
        <v>5135</v>
      </c>
      <c r="R27" s="29">
        <v>3000</v>
      </c>
    </row>
    <row r="28" spans="2:18" ht="135" x14ac:dyDescent="0.25">
      <c r="B28" s="1" t="s">
        <v>36</v>
      </c>
      <c r="C28" s="16" t="s">
        <v>72</v>
      </c>
      <c r="D28" s="2" t="s">
        <v>297</v>
      </c>
      <c r="E28" s="11" t="s">
        <v>298</v>
      </c>
      <c r="F28" s="2" t="s">
        <v>120</v>
      </c>
      <c r="G28" s="5">
        <v>272426</v>
      </c>
      <c r="H28" s="20" t="s">
        <v>299</v>
      </c>
      <c r="I28" s="11" t="s">
        <v>300</v>
      </c>
      <c r="J28" s="24">
        <v>272426</v>
      </c>
      <c r="K28" s="2" t="s">
        <v>301</v>
      </c>
      <c r="L28" s="1" t="s">
        <v>254</v>
      </c>
      <c r="M28" s="11" t="s">
        <v>300</v>
      </c>
      <c r="N28" s="24">
        <v>272426</v>
      </c>
      <c r="O28" s="14" t="s">
        <v>213</v>
      </c>
      <c r="P28" s="19">
        <v>0</v>
      </c>
      <c r="Q28" s="1">
        <v>5135</v>
      </c>
      <c r="R28" s="29">
        <v>3000</v>
      </c>
    </row>
    <row r="29" spans="2:18" ht="225" x14ac:dyDescent="0.25">
      <c r="B29" s="1" t="s">
        <v>37</v>
      </c>
      <c r="C29" s="16" t="s">
        <v>76</v>
      </c>
      <c r="D29" s="2" t="s">
        <v>302</v>
      </c>
      <c r="E29" s="11">
        <v>44685</v>
      </c>
      <c r="F29" s="2" t="s">
        <v>121</v>
      </c>
      <c r="G29" s="5">
        <v>275372.90999999997</v>
      </c>
      <c r="H29" s="20">
        <v>4059800847</v>
      </c>
      <c r="I29" s="4">
        <v>44685</v>
      </c>
      <c r="J29" s="5">
        <v>275372.90999999997</v>
      </c>
      <c r="K29" s="2" t="s">
        <v>303</v>
      </c>
      <c r="L29" s="1">
        <v>4001749597</v>
      </c>
      <c r="M29" s="12">
        <v>44713</v>
      </c>
      <c r="N29" s="5">
        <v>275372.90999999997</v>
      </c>
      <c r="O29" s="14" t="s">
        <v>213</v>
      </c>
      <c r="P29" s="19">
        <v>0</v>
      </c>
      <c r="Q29" s="1">
        <v>5135</v>
      </c>
      <c r="R29" s="29">
        <v>3000</v>
      </c>
    </row>
    <row r="30" spans="2:18" ht="75" x14ac:dyDescent="0.25">
      <c r="B30" s="1" t="s">
        <v>38</v>
      </c>
      <c r="C30" s="16" t="s">
        <v>69</v>
      </c>
      <c r="D30" s="2" t="s">
        <v>304</v>
      </c>
      <c r="E30" s="11" t="s">
        <v>305</v>
      </c>
      <c r="F30" s="2" t="s">
        <v>122</v>
      </c>
      <c r="G30" s="5">
        <v>387846</v>
      </c>
      <c r="H30" s="20" t="s">
        <v>306</v>
      </c>
      <c r="I30" s="11" t="s">
        <v>305</v>
      </c>
      <c r="J30" s="5">
        <v>387846</v>
      </c>
      <c r="K30" s="2" t="s">
        <v>307</v>
      </c>
      <c r="L30" s="1">
        <v>4001749597</v>
      </c>
      <c r="M30" s="12" t="s">
        <v>308</v>
      </c>
      <c r="N30" s="5">
        <v>387846</v>
      </c>
      <c r="O30" s="14" t="s">
        <v>213</v>
      </c>
      <c r="P30" s="19">
        <v>0</v>
      </c>
      <c r="Q30" s="1">
        <v>5135</v>
      </c>
      <c r="R30" s="29">
        <v>3000</v>
      </c>
    </row>
    <row r="31" spans="2:18" ht="75" x14ac:dyDescent="0.25">
      <c r="B31" s="1" t="s">
        <v>39</v>
      </c>
      <c r="C31" s="16" t="s">
        <v>70</v>
      </c>
      <c r="D31" s="2" t="s">
        <v>309</v>
      </c>
      <c r="E31" s="2" t="s">
        <v>310</v>
      </c>
      <c r="F31" s="2" t="s">
        <v>123</v>
      </c>
      <c r="G31" s="5">
        <v>286868</v>
      </c>
      <c r="H31" s="20" t="s">
        <v>311</v>
      </c>
      <c r="I31" s="2" t="s">
        <v>310</v>
      </c>
      <c r="J31" s="5">
        <v>286868</v>
      </c>
      <c r="K31" s="2" t="s">
        <v>312</v>
      </c>
      <c r="L31" s="1">
        <v>4001749597</v>
      </c>
      <c r="M31" s="21" t="s">
        <v>313</v>
      </c>
      <c r="N31" s="5">
        <v>286868</v>
      </c>
      <c r="O31" s="14" t="s">
        <v>213</v>
      </c>
      <c r="P31" s="19">
        <v>0</v>
      </c>
      <c r="Q31" s="1">
        <v>5135</v>
      </c>
      <c r="R31" s="29">
        <v>3000</v>
      </c>
    </row>
    <row r="32" spans="2:18" ht="120" x14ac:dyDescent="0.25">
      <c r="B32" s="1" t="s">
        <v>40</v>
      </c>
      <c r="C32" s="16" t="s">
        <v>70</v>
      </c>
      <c r="D32" s="2" t="s">
        <v>314</v>
      </c>
      <c r="E32" s="2" t="s">
        <v>315</v>
      </c>
      <c r="F32" s="2" t="s">
        <v>124</v>
      </c>
      <c r="G32" s="5">
        <v>252163.12</v>
      </c>
      <c r="H32" s="20" t="s">
        <v>311</v>
      </c>
      <c r="I32" s="2" t="s">
        <v>315</v>
      </c>
      <c r="J32" s="5">
        <v>252163.12</v>
      </c>
      <c r="K32" s="2" t="s">
        <v>316</v>
      </c>
      <c r="L32" s="1">
        <v>4001749597</v>
      </c>
      <c r="M32" s="21" t="s">
        <v>317</v>
      </c>
      <c r="N32" s="5">
        <v>252163.12</v>
      </c>
      <c r="O32" s="14" t="s">
        <v>213</v>
      </c>
      <c r="P32" s="19">
        <v>0</v>
      </c>
      <c r="Q32" s="1">
        <v>5135</v>
      </c>
      <c r="R32" s="29">
        <v>3000</v>
      </c>
    </row>
    <row r="33" spans="2:18" ht="150" x14ac:dyDescent="0.25">
      <c r="B33" s="1" t="s">
        <v>41</v>
      </c>
      <c r="C33" s="16" t="s">
        <v>64</v>
      </c>
      <c r="D33" s="2" t="s">
        <v>318</v>
      </c>
      <c r="E33" s="2" t="s">
        <v>319</v>
      </c>
      <c r="F33" s="2" t="s">
        <v>125</v>
      </c>
      <c r="G33" s="6">
        <v>396256</v>
      </c>
      <c r="H33" s="20" t="s">
        <v>320</v>
      </c>
      <c r="I33" s="2" t="s">
        <v>319</v>
      </c>
      <c r="J33" s="6">
        <v>396256</v>
      </c>
      <c r="K33" s="2" t="s">
        <v>321</v>
      </c>
      <c r="L33" s="1">
        <v>4001749597</v>
      </c>
      <c r="M33" s="21" t="s">
        <v>322</v>
      </c>
      <c r="N33" s="6">
        <v>396256</v>
      </c>
      <c r="O33" s="14" t="s">
        <v>213</v>
      </c>
      <c r="P33" s="19">
        <v>0</v>
      </c>
      <c r="Q33" s="1">
        <v>5135</v>
      </c>
      <c r="R33" s="29">
        <v>3000</v>
      </c>
    </row>
    <row r="34" spans="2:18" ht="75" x14ac:dyDescent="0.25">
      <c r="B34" s="1" t="s">
        <v>42</v>
      </c>
      <c r="C34" s="16" t="s">
        <v>64</v>
      </c>
      <c r="D34" s="2" t="s">
        <v>323</v>
      </c>
      <c r="E34" s="11">
        <v>44710</v>
      </c>
      <c r="F34" s="2" t="s">
        <v>126</v>
      </c>
      <c r="G34" s="6">
        <v>396256</v>
      </c>
      <c r="H34" s="20" t="s">
        <v>320</v>
      </c>
      <c r="I34" s="11">
        <v>44710</v>
      </c>
      <c r="J34" s="6">
        <v>396256</v>
      </c>
      <c r="K34" s="2" t="s">
        <v>324</v>
      </c>
      <c r="L34" s="1">
        <v>4001749597</v>
      </c>
      <c r="M34" s="12">
        <v>44729</v>
      </c>
      <c r="N34" s="6">
        <v>396256</v>
      </c>
      <c r="O34" s="14" t="s">
        <v>213</v>
      </c>
      <c r="P34" s="19">
        <v>0</v>
      </c>
      <c r="Q34" s="1">
        <v>5135</v>
      </c>
      <c r="R34" s="29">
        <v>3000</v>
      </c>
    </row>
    <row r="35" spans="2:18" ht="150" x14ac:dyDescent="0.25">
      <c r="B35" s="1" t="s">
        <v>43</v>
      </c>
      <c r="C35" s="16" t="s">
        <v>64</v>
      </c>
      <c r="D35" s="2" t="s">
        <v>325</v>
      </c>
      <c r="E35" s="2" t="s">
        <v>326</v>
      </c>
      <c r="F35" s="2" t="s">
        <v>127</v>
      </c>
      <c r="G35" s="6">
        <v>227824</v>
      </c>
      <c r="H35" s="20" t="s">
        <v>320</v>
      </c>
      <c r="I35" s="2" t="s">
        <v>326</v>
      </c>
      <c r="J35" s="6">
        <v>227824</v>
      </c>
      <c r="K35" s="2" t="s">
        <v>327</v>
      </c>
      <c r="L35" s="1">
        <v>4001749597</v>
      </c>
      <c r="M35" s="21" t="s">
        <v>328</v>
      </c>
      <c r="N35" s="6">
        <v>227824</v>
      </c>
      <c r="O35" s="14" t="s">
        <v>213</v>
      </c>
      <c r="P35" s="19">
        <v>0</v>
      </c>
      <c r="Q35" s="1">
        <v>5135</v>
      </c>
      <c r="R35" s="29">
        <v>3000</v>
      </c>
    </row>
    <row r="36" spans="2:18" x14ac:dyDescent="0.25">
      <c r="B36" s="1" t="s">
        <v>44</v>
      </c>
      <c r="C36" s="15" t="s">
        <v>128</v>
      </c>
      <c r="D36" s="2"/>
      <c r="E36" s="2"/>
      <c r="F36" s="2" t="s">
        <v>128</v>
      </c>
      <c r="G36" s="6">
        <v>0</v>
      </c>
      <c r="H36" s="20"/>
      <c r="I36" s="2"/>
      <c r="J36" s="1"/>
      <c r="K36" s="2"/>
      <c r="L36" s="1"/>
      <c r="M36" s="21"/>
      <c r="N36" s="1"/>
      <c r="O36" s="14" t="s">
        <v>213</v>
      </c>
      <c r="P36" s="19">
        <f t="shared" si="0"/>
        <v>0</v>
      </c>
      <c r="Q36" s="1">
        <v>5135</v>
      </c>
      <c r="R36" s="29">
        <v>3000</v>
      </c>
    </row>
    <row r="37" spans="2:18" ht="150" x14ac:dyDescent="0.25">
      <c r="B37" s="1" t="s">
        <v>45</v>
      </c>
      <c r="C37" s="16" t="s">
        <v>68</v>
      </c>
      <c r="D37" s="2" t="s">
        <v>329</v>
      </c>
      <c r="E37" s="2" t="s">
        <v>330</v>
      </c>
      <c r="F37" s="2" t="s">
        <v>129</v>
      </c>
      <c r="G37" s="5">
        <v>188440.84</v>
      </c>
      <c r="H37" s="20" t="s">
        <v>231</v>
      </c>
      <c r="I37" s="21" t="s">
        <v>331</v>
      </c>
      <c r="J37" s="5">
        <v>188440.84</v>
      </c>
      <c r="K37" s="2" t="s">
        <v>332</v>
      </c>
      <c r="L37" s="23">
        <v>4001749597</v>
      </c>
      <c r="M37" s="21" t="s">
        <v>331</v>
      </c>
      <c r="N37" s="5">
        <v>188440.84</v>
      </c>
      <c r="O37" s="14" t="s">
        <v>213</v>
      </c>
      <c r="P37" s="19">
        <v>0</v>
      </c>
      <c r="Q37" s="1">
        <v>5135</v>
      </c>
      <c r="R37" s="29">
        <v>3000</v>
      </c>
    </row>
    <row r="38" spans="2:18" ht="195" x14ac:dyDescent="0.25">
      <c r="B38" s="1" t="s">
        <v>46</v>
      </c>
      <c r="C38" s="16" t="s">
        <v>76</v>
      </c>
      <c r="D38" s="2" t="s">
        <v>333</v>
      </c>
      <c r="E38" s="11">
        <v>44705</v>
      </c>
      <c r="F38" s="2" t="s">
        <v>130</v>
      </c>
      <c r="G38" s="5">
        <v>244432.23</v>
      </c>
      <c r="H38" s="20" t="s">
        <v>334</v>
      </c>
      <c r="I38" s="11">
        <v>44705</v>
      </c>
      <c r="J38" s="5">
        <v>244432.23</v>
      </c>
      <c r="K38" s="2" t="s">
        <v>335</v>
      </c>
      <c r="L38" s="1">
        <v>4001749597</v>
      </c>
      <c r="M38" s="12">
        <v>44729</v>
      </c>
      <c r="N38" s="5">
        <v>244432.23</v>
      </c>
      <c r="O38" s="14" t="s">
        <v>213</v>
      </c>
      <c r="P38" s="19">
        <v>0</v>
      </c>
      <c r="Q38" s="1">
        <v>5135</v>
      </c>
      <c r="R38" s="29">
        <v>3000</v>
      </c>
    </row>
    <row r="39" spans="2:18" ht="135" x14ac:dyDescent="0.25">
      <c r="B39" s="1" t="s">
        <v>47</v>
      </c>
      <c r="C39" s="16" t="s">
        <v>70</v>
      </c>
      <c r="D39" s="2" t="s">
        <v>336</v>
      </c>
      <c r="E39" s="2" t="s">
        <v>337</v>
      </c>
      <c r="F39" s="2" t="s">
        <v>119</v>
      </c>
      <c r="G39" s="5">
        <v>238429.65</v>
      </c>
      <c r="H39" s="20" t="s">
        <v>311</v>
      </c>
      <c r="I39" s="2" t="s">
        <v>337</v>
      </c>
      <c r="J39" s="5">
        <v>238429.65</v>
      </c>
      <c r="K39" s="2" t="s">
        <v>338</v>
      </c>
      <c r="L39" s="1">
        <v>4001749597</v>
      </c>
      <c r="M39" s="21" t="s">
        <v>339</v>
      </c>
      <c r="N39" s="5">
        <v>238429.65</v>
      </c>
      <c r="O39" s="14" t="s">
        <v>213</v>
      </c>
      <c r="P39" s="19">
        <v>0</v>
      </c>
      <c r="Q39" s="1">
        <v>5135</v>
      </c>
      <c r="R39" s="29">
        <v>3000</v>
      </c>
    </row>
    <row r="40" spans="2:18" ht="75" x14ac:dyDescent="0.25">
      <c r="B40" s="1" t="s">
        <v>48</v>
      </c>
      <c r="C40" s="16" t="s">
        <v>77</v>
      </c>
      <c r="D40" s="2">
        <v>1191</v>
      </c>
      <c r="E40" s="11">
        <v>44735</v>
      </c>
      <c r="F40" s="2" t="s">
        <v>131</v>
      </c>
      <c r="G40" s="5">
        <v>230517.55</v>
      </c>
      <c r="H40" s="20" t="s">
        <v>340</v>
      </c>
      <c r="I40" s="11">
        <v>44735</v>
      </c>
      <c r="J40" s="5">
        <v>230517.55</v>
      </c>
      <c r="K40" s="2" t="s">
        <v>341</v>
      </c>
      <c r="L40" s="1">
        <v>4001749597</v>
      </c>
      <c r="M40" s="12">
        <v>44736</v>
      </c>
      <c r="N40" s="5">
        <v>230517.55</v>
      </c>
      <c r="O40" s="14" t="s">
        <v>213</v>
      </c>
      <c r="P40" s="19">
        <v>0</v>
      </c>
      <c r="Q40" s="1">
        <v>5135</v>
      </c>
      <c r="R40" s="29">
        <v>3000</v>
      </c>
    </row>
    <row r="41" spans="2:18" ht="120" x14ac:dyDescent="0.25">
      <c r="B41" s="1" t="s">
        <v>49</v>
      </c>
      <c r="C41" s="16" t="s">
        <v>77</v>
      </c>
      <c r="D41" s="2">
        <v>1192</v>
      </c>
      <c r="E41" s="11">
        <v>44735</v>
      </c>
      <c r="F41" s="2" t="s">
        <v>132</v>
      </c>
      <c r="G41" s="5">
        <v>191772.82</v>
      </c>
      <c r="H41" s="20" t="s">
        <v>340</v>
      </c>
      <c r="I41" s="11">
        <v>44735</v>
      </c>
      <c r="J41" s="5">
        <v>191772.82</v>
      </c>
      <c r="K41" s="2" t="s">
        <v>342</v>
      </c>
      <c r="L41" s="1">
        <v>4001749597</v>
      </c>
      <c r="M41" s="12">
        <v>44736</v>
      </c>
      <c r="N41" s="5">
        <v>191772.82</v>
      </c>
      <c r="O41" s="14" t="s">
        <v>213</v>
      </c>
      <c r="P41" s="19">
        <v>0</v>
      </c>
      <c r="Q41" s="1">
        <v>5135</v>
      </c>
      <c r="R41" s="29">
        <v>3000</v>
      </c>
    </row>
    <row r="42" spans="2:18" ht="120" x14ac:dyDescent="0.25">
      <c r="B42" s="1" t="s">
        <v>50</v>
      </c>
      <c r="C42" s="2" t="s">
        <v>169</v>
      </c>
      <c r="D42" s="2" t="s">
        <v>343</v>
      </c>
      <c r="E42" s="2" t="s">
        <v>344</v>
      </c>
      <c r="F42" s="2" t="s">
        <v>170</v>
      </c>
      <c r="G42" s="5">
        <v>390026.8</v>
      </c>
      <c r="H42" s="20" t="s">
        <v>306</v>
      </c>
      <c r="I42" s="2" t="s">
        <v>345</v>
      </c>
      <c r="J42" s="5">
        <v>390026.8</v>
      </c>
      <c r="K42" s="2" t="s">
        <v>346</v>
      </c>
      <c r="L42" s="1" t="s">
        <v>347</v>
      </c>
      <c r="M42" s="21" t="s">
        <v>348</v>
      </c>
      <c r="N42" s="5">
        <v>390026.8</v>
      </c>
      <c r="O42" s="14" t="s">
        <v>213</v>
      </c>
      <c r="P42" s="19">
        <f t="shared" si="0"/>
        <v>0</v>
      </c>
      <c r="Q42" s="1">
        <v>5135</v>
      </c>
      <c r="R42" s="29">
        <v>3000</v>
      </c>
    </row>
    <row r="43" spans="2:18" ht="60" customHeight="1" x14ac:dyDescent="0.25">
      <c r="B43" s="1" t="s">
        <v>51</v>
      </c>
      <c r="C43" s="16" t="s">
        <v>78</v>
      </c>
      <c r="D43" s="2" t="s">
        <v>201</v>
      </c>
      <c r="E43" s="11" t="s">
        <v>202</v>
      </c>
      <c r="F43" s="2" t="s">
        <v>133</v>
      </c>
      <c r="G43" s="6">
        <v>10947591.960000001</v>
      </c>
      <c r="H43" s="20" t="s">
        <v>349</v>
      </c>
      <c r="I43" s="11" t="s">
        <v>203</v>
      </c>
      <c r="J43" s="6">
        <v>10947591.960000001</v>
      </c>
      <c r="K43" s="2" t="s">
        <v>204</v>
      </c>
      <c r="L43" s="1">
        <v>118733476</v>
      </c>
      <c r="M43" s="12" t="s">
        <v>203</v>
      </c>
      <c r="N43" s="6">
        <v>10947591.960000001</v>
      </c>
      <c r="O43" s="14" t="s">
        <v>214</v>
      </c>
      <c r="P43" s="19">
        <v>9417231.4399999995</v>
      </c>
      <c r="Q43" s="1"/>
      <c r="R43" s="29"/>
    </row>
    <row r="44" spans="2:18" ht="77.25" customHeight="1" x14ac:dyDescent="0.25">
      <c r="B44" s="1" t="s">
        <v>52</v>
      </c>
      <c r="C44" s="16" t="s">
        <v>77</v>
      </c>
      <c r="D44" s="2" t="s">
        <v>350</v>
      </c>
      <c r="E44" s="2" t="s">
        <v>351</v>
      </c>
      <c r="F44" s="2" t="s">
        <v>134</v>
      </c>
      <c r="G44" s="5">
        <v>397861.15</v>
      </c>
      <c r="H44" s="20" t="s">
        <v>340</v>
      </c>
      <c r="I44" s="21" t="s">
        <v>352</v>
      </c>
      <c r="J44" s="5">
        <v>397861.15</v>
      </c>
      <c r="K44" s="2" t="s">
        <v>353</v>
      </c>
      <c r="L44" s="23">
        <v>4001749597</v>
      </c>
      <c r="M44" s="21" t="s">
        <v>352</v>
      </c>
      <c r="N44" s="5">
        <v>397861.15</v>
      </c>
      <c r="O44" s="14" t="s">
        <v>213</v>
      </c>
      <c r="P44" s="19">
        <v>0</v>
      </c>
      <c r="Q44" s="1">
        <v>5135</v>
      </c>
      <c r="R44" s="29">
        <v>3000</v>
      </c>
    </row>
    <row r="45" spans="2:18" ht="78" customHeight="1" x14ac:dyDescent="0.25">
      <c r="B45" s="1" t="s">
        <v>53</v>
      </c>
      <c r="C45" s="16" t="s">
        <v>79</v>
      </c>
      <c r="D45" s="2" t="s">
        <v>354</v>
      </c>
      <c r="E45" s="2" t="s">
        <v>351</v>
      </c>
      <c r="F45" s="2" t="s">
        <v>135</v>
      </c>
      <c r="G45" s="5">
        <v>365968.96</v>
      </c>
      <c r="H45" s="20" t="s">
        <v>340</v>
      </c>
      <c r="I45" s="21" t="s">
        <v>355</v>
      </c>
      <c r="J45" s="5">
        <v>365968.96</v>
      </c>
      <c r="K45" s="2" t="s">
        <v>356</v>
      </c>
      <c r="L45" s="23" t="s">
        <v>357</v>
      </c>
      <c r="M45" s="21" t="s">
        <v>355</v>
      </c>
      <c r="N45" s="5">
        <v>365968.96</v>
      </c>
      <c r="O45" s="14" t="s">
        <v>213</v>
      </c>
      <c r="P45" s="19">
        <v>0</v>
      </c>
      <c r="Q45" s="1">
        <v>5135</v>
      </c>
      <c r="R45" s="29">
        <v>3000</v>
      </c>
    </row>
    <row r="46" spans="2:18" ht="81" customHeight="1" x14ac:dyDescent="0.25">
      <c r="B46" s="1" t="s">
        <v>54</v>
      </c>
      <c r="C46" s="2" t="s">
        <v>79</v>
      </c>
      <c r="D46" s="2" t="s">
        <v>358</v>
      </c>
      <c r="E46" s="11">
        <v>44728</v>
      </c>
      <c r="F46" s="2" t="s">
        <v>136</v>
      </c>
      <c r="G46" s="5">
        <v>395838.55</v>
      </c>
      <c r="H46" s="20" t="s">
        <v>340</v>
      </c>
      <c r="I46" s="2" t="s">
        <v>359</v>
      </c>
      <c r="J46" s="5">
        <v>395838.55</v>
      </c>
      <c r="K46" s="2" t="s">
        <v>360</v>
      </c>
      <c r="L46" s="1">
        <v>4001749597</v>
      </c>
      <c r="M46" s="12">
        <v>44726</v>
      </c>
      <c r="N46" s="5">
        <v>395838.55</v>
      </c>
      <c r="O46" s="14" t="s">
        <v>213</v>
      </c>
      <c r="P46" s="19">
        <f t="shared" si="0"/>
        <v>0</v>
      </c>
      <c r="Q46" s="1">
        <v>5135</v>
      </c>
      <c r="R46" s="29">
        <v>3000</v>
      </c>
    </row>
    <row r="47" spans="2:18" ht="76.5" customHeight="1" x14ac:dyDescent="0.25">
      <c r="B47" s="1" t="s">
        <v>55</v>
      </c>
      <c r="C47" s="2" t="s">
        <v>79</v>
      </c>
      <c r="D47" s="2" t="s">
        <v>361</v>
      </c>
      <c r="E47" s="2" t="s">
        <v>362</v>
      </c>
      <c r="F47" s="2" t="s">
        <v>137</v>
      </c>
      <c r="G47" s="5">
        <v>358634.13</v>
      </c>
      <c r="H47" s="20" t="s">
        <v>340</v>
      </c>
      <c r="I47" s="2" t="s">
        <v>363</v>
      </c>
      <c r="J47" s="5">
        <v>358634.13</v>
      </c>
      <c r="K47" s="2" t="s">
        <v>364</v>
      </c>
      <c r="L47" s="1">
        <v>4001749597</v>
      </c>
      <c r="M47" s="21" t="s">
        <v>363</v>
      </c>
      <c r="N47" s="5">
        <v>358634.13</v>
      </c>
      <c r="O47" s="14" t="s">
        <v>213</v>
      </c>
      <c r="P47" s="19">
        <f t="shared" si="0"/>
        <v>0</v>
      </c>
      <c r="Q47" s="1">
        <v>5135</v>
      </c>
      <c r="R47" s="29">
        <v>3000</v>
      </c>
    </row>
    <row r="48" spans="2:18" ht="79.5" customHeight="1" x14ac:dyDescent="0.25">
      <c r="B48" s="1" t="s">
        <v>56</v>
      </c>
      <c r="C48" s="16" t="s">
        <v>79</v>
      </c>
      <c r="D48" s="2" t="s">
        <v>365</v>
      </c>
      <c r="E48" s="2" t="s">
        <v>351</v>
      </c>
      <c r="F48" s="2" t="s">
        <v>138</v>
      </c>
      <c r="G48" s="5">
        <v>166564.49</v>
      </c>
      <c r="H48" s="20" t="s">
        <v>340</v>
      </c>
      <c r="I48" s="21" t="s">
        <v>355</v>
      </c>
      <c r="J48" s="5">
        <v>166564.49</v>
      </c>
      <c r="K48" s="2" t="s">
        <v>366</v>
      </c>
      <c r="L48" s="23">
        <v>4001749597</v>
      </c>
      <c r="M48" s="21" t="s">
        <v>355</v>
      </c>
      <c r="N48" s="5">
        <v>166564.49</v>
      </c>
      <c r="O48" s="14" t="s">
        <v>213</v>
      </c>
      <c r="P48" s="19">
        <v>0</v>
      </c>
      <c r="Q48" s="1">
        <v>5135</v>
      </c>
      <c r="R48" s="29">
        <v>3000</v>
      </c>
    </row>
    <row r="49" spans="1:18" ht="150" x14ac:dyDescent="0.25">
      <c r="B49" s="1" t="s">
        <v>57</v>
      </c>
      <c r="C49" s="2" t="s">
        <v>72</v>
      </c>
      <c r="D49" s="2" t="s">
        <v>367</v>
      </c>
      <c r="E49" s="11">
        <v>44717</v>
      </c>
      <c r="F49" s="2" t="s">
        <v>139</v>
      </c>
      <c r="G49" s="5">
        <v>256505</v>
      </c>
      <c r="H49" s="20" t="s">
        <v>368</v>
      </c>
      <c r="I49" s="11">
        <v>44747</v>
      </c>
      <c r="J49" s="8">
        <v>256505</v>
      </c>
      <c r="K49" s="2" t="s">
        <v>369</v>
      </c>
      <c r="L49" s="1" t="s">
        <v>254</v>
      </c>
      <c r="M49" s="12">
        <v>44747</v>
      </c>
      <c r="N49" s="8">
        <v>256505</v>
      </c>
      <c r="O49" s="14" t="s">
        <v>213</v>
      </c>
      <c r="P49" s="19">
        <f t="shared" si="0"/>
        <v>0</v>
      </c>
      <c r="Q49" s="1">
        <v>5135</v>
      </c>
      <c r="R49" s="29">
        <v>3000</v>
      </c>
    </row>
    <row r="50" spans="1:18" ht="135" x14ac:dyDescent="0.25">
      <c r="B50" s="1" t="s">
        <v>58</v>
      </c>
      <c r="C50" s="16" t="s">
        <v>72</v>
      </c>
      <c r="D50" s="2" t="s">
        <v>370</v>
      </c>
      <c r="E50" s="11">
        <v>44729</v>
      </c>
      <c r="F50" s="2" t="s">
        <v>140</v>
      </c>
      <c r="G50" s="5">
        <v>305370</v>
      </c>
      <c r="H50" s="20" t="s">
        <v>371</v>
      </c>
      <c r="I50" s="11">
        <v>44791</v>
      </c>
      <c r="J50" s="5">
        <v>305370</v>
      </c>
      <c r="K50" s="2" t="s">
        <v>372</v>
      </c>
      <c r="L50" s="23" t="s">
        <v>254</v>
      </c>
      <c r="M50" s="11">
        <v>44791</v>
      </c>
      <c r="N50" s="5">
        <v>305370</v>
      </c>
      <c r="O50" s="14" t="s">
        <v>213</v>
      </c>
      <c r="P50" s="19">
        <f>G50-N50</f>
        <v>0</v>
      </c>
      <c r="Q50" s="1">
        <v>5135</v>
      </c>
      <c r="R50" s="29">
        <v>3000</v>
      </c>
    </row>
    <row r="51" spans="1:18" ht="87.75" customHeight="1" x14ac:dyDescent="0.25">
      <c r="B51" s="1" t="s">
        <v>59</v>
      </c>
      <c r="C51" s="2" t="s">
        <v>72</v>
      </c>
      <c r="D51" s="2" t="s">
        <v>373</v>
      </c>
      <c r="E51" s="11">
        <v>44729</v>
      </c>
      <c r="F51" s="2" t="s">
        <v>141</v>
      </c>
      <c r="G51" s="5">
        <v>398349.8</v>
      </c>
      <c r="H51" s="20" t="s">
        <v>374</v>
      </c>
      <c r="I51" s="11">
        <v>44806</v>
      </c>
      <c r="J51" s="8">
        <v>398349.8</v>
      </c>
      <c r="K51" s="2" t="s">
        <v>375</v>
      </c>
      <c r="L51" s="1" t="s">
        <v>254</v>
      </c>
      <c r="M51" s="12">
        <v>44806</v>
      </c>
      <c r="N51" s="8">
        <v>398349.8</v>
      </c>
      <c r="O51" s="14" t="s">
        <v>213</v>
      </c>
      <c r="P51" s="19">
        <f t="shared" si="0"/>
        <v>0</v>
      </c>
      <c r="Q51" s="1">
        <v>5135</v>
      </c>
      <c r="R51" s="29">
        <v>3000</v>
      </c>
    </row>
    <row r="52" spans="1:18" ht="105" x14ac:dyDescent="0.25">
      <c r="B52" s="1" t="s">
        <v>60</v>
      </c>
      <c r="C52" s="2" t="s">
        <v>72</v>
      </c>
      <c r="D52" s="2" t="s">
        <v>376</v>
      </c>
      <c r="E52" s="11">
        <v>44837</v>
      </c>
      <c r="F52" s="2" t="s">
        <v>142</v>
      </c>
      <c r="G52" s="5">
        <v>351510.47</v>
      </c>
      <c r="H52" s="20" t="s">
        <v>377</v>
      </c>
      <c r="I52" s="11">
        <v>44837</v>
      </c>
      <c r="J52" s="8">
        <v>351510.47</v>
      </c>
      <c r="K52" s="2" t="s">
        <v>378</v>
      </c>
      <c r="L52" s="1" t="s">
        <v>254</v>
      </c>
      <c r="M52" s="12">
        <v>44837</v>
      </c>
      <c r="N52" s="8">
        <v>351510.47</v>
      </c>
      <c r="O52" s="14" t="s">
        <v>213</v>
      </c>
      <c r="P52" s="19">
        <f t="shared" si="0"/>
        <v>0</v>
      </c>
      <c r="Q52" s="1">
        <v>5135</v>
      </c>
      <c r="R52" s="29">
        <v>3000</v>
      </c>
    </row>
    <row r="53" spans="1:18" ht="150" x14ac:dyDescent="0.25">
      <c r="A53" s="7" t="s">
        <v>439</v>
      </c>
      <c r="B53" s="1" t="s">
        <v>61</v>
      </c>
      <c r="C53" s="16" t="s">
        <v>68</v>
      </c>
      <c r="D53" s="2" t="s">
        <v>434</v>
      </c>
      <c r="E53" s="2" t="s">
        <v>435</v>
      </c>
      <c r="F53" s="2" t="s">
        <v>143</v>
      </c>
      <c r="G53" s="5">
        <v>206454.48</v>
      </c>
      <c r="H53" s="20" t="s">
        <v>231</v>
      </c>
      <c r="I53" s="2" t="s">
        <v>436</v>
      </c>
      <c r="J53" s="5">
        <v>206454.48</v>
      </c>
      <c r="K53" s="2" t="s">
        <v>437</v>
      </c>
      <c r="L53" s="1">
        <v>4001749597</v>
      </c>
      <c r="M53" s="2" t="s">
        <v>436</v>
      </c>
      <c r="N53" s="5">
        <v>206454.48</v>
      </c>
      <c r="O53" s="14" t="s">
        <v>213</v>
      </c>
      <c r="P53" s="19">
        <f t="shared" si="0"/>
        <v>0</v>
      </c>
      <c r="Q53" s="1">
        <v>5135</v>
      </c>
      <c r="R53" s="29">
        <v>3000</v>
      </c>
    </row>
    <row r="54" spans="1:18" ht="105" x14ac:dyDescent="0.25">
      <c r="B54" s="1" t="s">
        <v>62</v>
      </c>
      <c r="C54" s="16" t="s">
        <v>80</v>
      </c>
      <c r="D54" s="2" t="s">
        <v>432</v>
      </c>
      <c r="E54" s="11">
        <v>44795</v>
      </c>
      <c r="F54" s="2" t="s">
        <v>144</v>
      </c>
      <c r="G54" s="5">
        <v>171332</v>
      </c>
      <c r="H54" s="20" t="s">
        <v>433</v>
      </c>
      <c r="I54" s="11">
        <v>44804</v>
      </c>
      <c r="J54" s="5">
        <v>171332</v>
      </c>
      <c r="K54" s="2" t="s">
        <v>438</v>
      </c>
      <c r="L54" s="1">
        <v>4001749597</v>
      </c>
      <c r="M54" s="11">
        <v>44804</v>
      </c>
      <c r="N54" s="5">
        <v>171332</v>
      </c>
      <c r="O54" s="14" t="s">
        <v>213</v>
      </c>
      <c r="P54" s="19">
        <f t="shared" si="0"/>
        <v>0</v>
      </c>
      <c r="Q54" s="1">
        <v>5135</v>
      </c>
      <c r="R54" s="29">
        <v>3000</v>
      </c>
    </row>
    <row r="55" spans="1:18" ht="195" x14ac:dyDescent="0.25">
      <c r="B55" s="1" t="s">
        <v>63</v>
      </c>
      <c r="C55" s="2" t="s">
        <v>81</v>
      </c>
      <c r="D55" s="2" t="s">
        <v>379</v>
      </c>
      <c r="E55" s="2" t="s">
        <v>380</v>
      </c>
      <c r="F55" s="2" t="s">
        <v>145</v>
      </c>
      <c r="G55" s="5">
        <v>316086.08</v>
      </c>
      <c r="H55" s="20" t="s">
        <v>381</v>
      </c>
      <c r="I55" s="2" t="s">
        <v>382</v>
      </c>
      <c r="J55" s="5">
        <v>316086.08</v>
      </c>
      <c r="K55" s="2" t="s">
        <v>383</v>
      </c>
      <c r="L55" s="1">
        <v>4001749597</v>
      </c>
      <c r="M55" s="21" t="s">
        <v>384</v>
      </c>
      <c r="N55" s="5">
        <v>316086.08</v>
      </c>
      <c r="O55" s="14" t="s">
        <v>213</v>
      </c>
      <c r="P55" s="19">
        <f t="shared" si="0"/>
        <v>0</v>
      </c>
      <c r="Q55" s="1">
        <v>5135</v>
      </c>
      <c r="R55" s="29">
        <v>3000</v>
      </c>
    </row>
    <row r="56" spans="1:18" ht="190.5" customHeight="1" x14ac:dyDescent="0.25">
      <c r="B56" s="1" t="s">
        <v>85</v>
      </c>
      <c r="C56" s="2" t="s">
        <v>81</v>
      </c>
      <c r="D56" s="2" t="s">
        <v>385</v>
      </c>
      <c r="E56" s="2" t="s">
        <v>386</v>
      </c>
      <c r="F56" s="2" t="s">
        <v>146</v>
      </c>
      <c r="G56" s="5">
        <v>265907.96000000002</v>
      </c>
      <c r="H56" s="20" t="s">
        <v>387</v>
      </c>
      <c r="I56" s="2" t="s">
        <v>382</v>
      </c>
      <c r="J56" s="5">
        <v>265907.96000000002</v>
      </c>
      <c r="K56" s="2" t="s">
        <v>388</v>
      </c>
      <c r="L56" s="1">
        <v>4001749597</v>
      </c>
      <c r="M56" s="21" t="s">
        <v>382</v>
      </c>
      <c r="N56" s="5">
        <v>265907.96000000002</v>
      </c>
      <c r="O56" s="14" t="s">
        <v>213</v>
      </c>
      <c r="P56" s="19">
        <f t="shared" si="0"/>
        <v>0</v>
      </c>
      <c r="Q56" s="1">
        <v>5135</v>
      </c>
      <c r="R56" s="29">
        <v>3000</v>
      </c>
    </row>
    <row r="57" spans="1:18" ht="204" customHeight="1" x14ac:dyDescent="0.25">
      <c r="B57" s="1" t="s">
        <v>86</v>
      </c>
      <c r="C57" s="16" t="s">
        <v>81</v>
      </c>
      <c r="D57" s="2" t="s">
        <v>389</v>
      </c>
      <c r="E57" s="2" t="s">
        <v>390</v>
      </c>
      <c r="F57" s="2" t="s">
        <v>147</v>
      </c>
      <c r="G57" s="5">
        <v>376432.76</v>
      </c>
      <c r="H57" s="20" t="s">
        <v>381</v>
      </c>
      <c r="I57" s="2" t="s">
        <v>391</v>
      </c>
      <c r="J57" s="5">
        <v>376432.76</v>
      </c>
      <c r="K57" s="2" t="s">
        <v>392</v>
      </c>
      <c r="L57" s="23">
        <v>4001749597</v>
      </c>
      <c r="M57" s="2" t="s">
        <v>393</v>
      </c>
      <c r="N57" s="5">
        <v>376432.76</v>
      </c>
      <c r="O57" s="14" t="s">
        <v>213</v>
      </c>
      <c r="P57" s="19">
        <v>0</v>
      </c>
      <c r="Q57" s="1">
        <v>5135</v>
      </c>
      <c r="R57" s="29">
        <v>3000</v>
      </c>
    </row>
    <row r="58" spans="1:18" ht="139.5" customHeight="1" x14ac:dyDescent="0.25">
      <c r="B58" s="1" t="s">
        <v>87</v>
      </c>
      <c r="C58" s="2" t="s">
        <v>76</v>
      </c>
      <c r="D58" s="2" t="s">
        <v>171</v>
      </c>
      <c r="E58" s="11">
        <v>44798</v>
      </c>
      <c r="F58" s="2" t="s">
        <v>148</v>
      </c>
      <c r="G58" s="5">
        <v>399389.11</v>
      </c>
      <c r="H58" s="20" t="s">
        <v>334</v>
      </c>
      <c r="I58" s="11">
        <v>44882</v>
      </c>
      <c r="J58" s="5">
        <v>399389.11</v>
      </c>
      <c r="K58" s="2" t="s">
        <v>172</v>
      </c>
      <c r="L58" s="1">
        <v>4001749597</v>
      </c>
      <c r="M58" s="12">
        <v>44883</v>
      </c>
      <c r="N58" s="5">
        <v>399389.11</v>
      </c>
      <c r="O58" s="14" t="s">
        <v>213</v>
      </c>
      <c r="P58" s="19">
        <f t="shared" si="0"/>
        <v>0</v>
      </c>
      <c r="Q58" s="1">
        <v>5135</v>
      </c>
      <c r="R58" s="29">
        <v>3000</v>
      </c>
    </row>
    <row r="59" spans="1:18" ht="76.5" customHeight="1" x14ac:dyDescent="0.25">
      <c r="B59" s="1" t="s">
        <v>88</v>
      </c>
      <c r="C59" s="16" t="s">
        <v>82</v>
      </c>
      <c r="D59" s="2" t="s">
        <v>394</v>
      </c>
      <c r="E59" s="2" t="s">
        <v>395</v>
      </c>
      <c r="F59" s="2" t="s">
        <v>149</v>
      </c>
      <c r="G59" s="5">
        <v>378856.03</v>
      </c>
      <c r="H59" s="20" t="s">
        <v>396</v>
      </c>
      <c r="I59" s="2" t="s">
        <v>397</v>
      </c>
      <c r="J59" s="5">
        <v>378856.03</v>
      </c>
      <c r="K59" s="2" t="s">
        <v>398</v>
      </c>
      <c r="L59" s="23">
        <v>4001749597</v>
      </c>
      <c r="M59" s="2" t="s">
        <v>397</v>
      </c>
      <c r="N59" s="5">
        <v>378856.03</v>
      </c>
      <c r="O59" s="14" t="s">
        <v>213</v>
      </c>
      <c r="P59" s="19">
        <v>0</v>
      </c>
      <c r="Q59" s="1">
        <v>5135</v>
      </c>
      <c r="R59" s="29">
        <v>3000</v>
      </c>
    </row>
    <row r="60" spans="1:18" ht="73.5" customHeight="1" x14ac:dyDescent="0.25">
      <c r="B60" s="1" t="s">
        <v>89</v>
      </c>
      <c r="C60" s="16" t="s">
        <v>82</v>
      </c>
      <c r="D60" s="2" t="s">
        <v>399</v>
      </c>
      <c r="E60" s="2" t="s">
        <v>395</v>
      </c>
      <c r="F60" s="2" t="s">
        <v>150</v>
      </c>
      <c r="G60" s="5">
        <v>197067.42</v>
      </c>
      <c r="H60" s="20" t="s">
        <v>396</v>
      </c>
      <c r="I60" s="2" t="s">
        <v>400</v>
      </c>
      <c r="J60" s="5">
        <v>197067.42</v>
      </c>
      <c r="K60" s="2" t="s">
        <v>401</v>
      </c>
      <c r="L60" s="23">
        <v>4001749597</v>
      </c>
      <c r="M60" s="2" t="s">
        <v>400</v>
      </c>
      <c r="N60" s="5">
        <v>197067.42</v>
      </c>
      <c r="O60" s="14" t="s">
        <v>213</v>
      </c>
      <c r="P60" s="19">
        <v>0</v>
      </c>
      <c r="Q60" s="1">
        <v>5135</v>
      </c>
      <c r="R60" s="29">
        <v>3000</v>
      </c>
    </row>
    <row r="61" spans="1:18" ht="69.75" customHeight="1" x14ac:dyDescent="0.25">
      <c r="B61" s="1" t="s">
        <v>90</v>
      </c>
      <c r="C61" s="2" t="s">
        <v>83</v>
      </c>
      <c r="D61" s="2" t="s">
        <v>402</v>
      </c>
      <c r="E61" s="2" t="s">
        <v>403</v>
      </c>
      <c r="F61" s="2" t="s">
        <v>151</v>
      </c>
      <c r="G61" s="5">
        <v>391101.38</v>
      </c>
      <c r="H61" s="20" t="s">
        <v>404</v>
      </c>
      <c r="I61" s="21" t="s">
        <v>400</v>
      </c>
      <c r="J61" s="5">
        <v>391101.38</v>
      </c>
      <c r="K61" s="2" t="s">
        <v>405</v>
      </c>
      <c r="L61" s="23">
        <v>4001749597</v>
      </c>
      <c r="M61" s="21" t="s">
        <v>400</v>
      </c>
      <c r="N61" s="5">
        <v>391101.38</v>
      </c>
      <c r="O61" s="14" t="s">
        <v>213</v>
      </c>
      <c r="P61" s="19">
        <v>0</v>
      </c>
      <c r="Q61" s="1">
        <v>5135</v>
      </c>
      <c r="R61" s="29">
        <v>3000</v>
      </c>
    </row>
    <row r="62" spans="1:18" ht="72.75" customHeight="1" x14ac:dyDescent="0.25">
      <c r="B62" s="1" t="s">
        <v>91</v>
      </c>
      <c r="C62" s="2" t="s">
        <v>83</v>
      </c>
      <c r="D62" s="2" t="s">
        <v>406</v>
      </c>
      <c r="E62" s="11" t="s">
        <v>407</v>
      </c>
      <c r="F62" s="2" t="s">
        <v>152</v>
      </c>
      <c r="G62" s="5">
        <v>394433.86</v>
      </c>
      <c r="H62" s="20" t="s">
        <v>404</v>
      </c>
      <c r="I62" s="2" t="s">
        <v>408</v>
      </c>
      <c r="J62" s="8">
        <v>394433.86</v>
      </c>
      <c r="K62" s="2" t="s">
        <v>409</v>
      </c>
      <c r="L62" s="23" t="s">
        <v>234</v>
      </c>
      <c r="M62" s="21" t="s">
        <v>410</v>
      </c>
      <c r="N62" s="8">
        <v>394433.86</v>
      </c>
      <c r="O62" s="14" t="s">
        <v>213</v>
      </c>
      <c r="P62" s="19">
        <v>0</v>
      </c>
      <c r="Q62" s="1">
        <v>5135</v>
      </c>
      <c r="R62" s="29">
        <v>3000</v>
      </c>
    </row>
    <row r="63" spans="1:18" ht="61.5" customHeight="1" x14ac:dyDescent="0.25">
      <c r="B63" s="1" t="s">
        <v>92</v>
      </c>
      <c r="C63" s="2" t="s">
        <v>83</v>
      </c>
      <c r="D63" s="2" t="s">
        <v>411</v>
      </c>
      <c r="E63" s="2" t="s">
        <v>412</v>
      </c>
      <c r="F63" s="2" t="s">
        <v>153</v>
      </c>
      <c r="G63" s="5">
        <v>315420.99</v>
      </c>
      <c r="H63" s="20" t="s">
        <v>404</v>
      </c>
      <c r="I63" s="2" t="s">
        <v>413</v>
      </c>
      <c r="J63" s="8">
        <v>315420.99</v>
      </c>
      <c r="K63" s="2" t="s">
        <v>414</v>
      </c>
      <c r="L63" s="23" t="s">
        <v>234</v>
      </c>
      <c r="M63" s="21" t="s">
        <v>415</v>
      </c>
      <c r="N63" s="8">
        <v>315420.99</v>
      </c>
      <c r="O63" s="14" t="s">
        <v>213</v>
      </c>
      <c r="P63" s="19">
        <v>0</v>
      </c>
      <c r="Q63" s="1">
        <v>5135</v>
      </c>
      <c r="R63" s="29">
        <v>3000</v>
      </c>
    </row>
    <row r="64" spans="1:18" ht="97.5" customHeight="1" x14ac:dyDescent="0.25">
      <c r="B64" s="1" t="s">
        <v>93</v>
      </c>
      <c r="C64" s="2" t="s">
        <v>84</v>
      </c>
      <c r="D64" s="2" t="s">
        <v>416</v>
      </c>
      <c r="E64" s="11">
        <v>44818</v>
      </c>
      <c r="F64" s="2" t="s">
        <v>154</v>
      </c>
      <c r="G64" s="5">
        <v>286694.95</v>
      </c>
      <c r="H64" s="20" t="s">
        <v>417</v>
      </c>
      <c r="I64" s="11">
        <v>44874</v>
      </c>
      <c r="J64" s="8">
        <v>286694.95</v>
      </c>
      <c r="K64" s="2" t="s">
        <v>418</v>
      </c>
      <c r="L64" s="23" t="s">
        <v>234</v>
      </c>
      <c r="M64" s="12">
        <v>44874</v>
      </c>
      <c r="N64" s="8">
        <v>286694.95</v>
      </c>
      <c r="O64" s="14" t="s">
        <v>213</v>
      </c>
      <c r="P64" s="19">
        <v>0</v>
      </c>
      <c r="Q64" s="1">
        <v>5135</v>
      </c>
      <c r="R64" s="29">
        <v>3000</v>
      </c>
    </row>
    <row r="65" spans="2:18" ht="126.75" customHeight="1" x14ac:dyDescent="0.25">
      <c r="B65" s="1" t="s">
        <v>94</v>
      </c>
      <c r="C65" s="2" t="s">
        <v>84</v>
      </c>
      <c r="D65" s="2" t="s">
        <v>419</v>
      </c>
      <c r="E65" s="11">
        <v>44818</v>
      </c>
      <c r="F65" s="2" t="s">
        <v>155</v>
      </c>
      <c r="G65" s="5">
        <v>149500.15</v>
      </c>
      <c r="H65" s="20" t="s">
        <v>420</v>
      </c>
      <c r="I65" s="11">
        <v>44868</v>
      </c>
      <c r="J65" s="8">
        <v>149500.15</v>
      </c>
      <c r="K65" s="2" t="s">
        <v>421</v>
      </c>
      <c r="L65" s="23" t="s">
        <v>422</v>
      </c>
      <c r="M65" s="12">
        <v>44868</v>
      </c>
      <c r="N65" s="8">
        <v>149500.15</v>
      </c>
      <c r="O65" s="14" t="s">
        <v>213</v>
      </c>
      <c r="P65" s="19">
        <v>0</v>
      </c>
      <c r="Q65" s="1">
        <v>5135</v>
      </c>
      <c r="R65" s="29">
        <v>3000</v>
      </c>
    </row>
    <row r="66" spans="2:18" ht="88.5" customHeight="1" x14ac:dyDescent="0.25">
      <c r="B66" s="1" t="s">
        <v>95</v>
      </c>
      <c r="C66" s="16" t="s">
        <v>70</v>
      </c>
      <c r="D66" s="2" t="s">
        <v>423</v>
      </c>
      <c r="E66" s="2" t="s">
        <v>424</v>
      </c>
      <c r="F66" s="2" t="s">
        <v>156</v>
      </c>
      <c r="G66" s="5">
        <v>329699.84000000003</v>
      </c>
      <c r="H66" s="20" t="s">
        <v>311</v>
      </c>
      <c r="I66" s="2" t="s">
        <v>425</v>
      </c>
      <c r="J66" s="5">
        <v>329699.84000000003</v>
      </c>
      <c r="K66" s="2" t="s">
        <v>426</v>
      </c>
      <c r="L66" s="23" t="s">
        <v>234</v>
      </c>
      <c r="M66" s="2" t="s">
        <v>425</v>
      </c>
      <c r="N66" s="5">
        <v>329699.84000000003</v>
      </c>
      <c r="O66" s="14" t="s">
        <v>213</v>
      </c>
      <c r="P66" s="19">
        <v>0</v>
      </c>
      <c r="Q66" s="1">
        <v>5135</v>
      </c>
      <c r="R66" s="29">
        <v>3000</v>
      </c>
    </row>
    <row r="67" spans="2:18" ht="108" customHeight="1" x14ac:dyDescent="0.25">
      <c r="B67" s="1" t="s">
        <v>161</v>
      </c>
      <c r="C67" s="2" t="s">
        <v>164</v>
      </c>
      <c r="D67" s="2" t="s">
        <v>427</v>
      </c>
      <c r="E67" s="11">
        <v>44847</v>
      </c>
      <c r="F67" s="2" t="s">
        <v>165</v>
      </c>
      <c r="G67" s="5">
        <v>323531.46000000002</v>
      </c>
      <c r="H67" s="20" t="s">
        <v>420</v>
      </c>
      <c r="I67" s="11">
        <v>44880</v>
      </c>
      <c r="J67" s="8">
        <v>323531.46000000002</v>
      </c>
      <c r="K67" s="2" t="s">
        <v>428</v>
      </c>
      <c r="L67" s="23" t="s">
        <v>234</v>
      </c>
      <c r="M67" s="12">
        <v>44880</v>
      </c>
      <c r="N67" s="8">
        <v>323531.46000000002</v>
      </c>
      <c r="O67" s="14" t="s">
        <v>213</v>
      </c>
      <c r="P67" s="19">
        <v>0</v>
      </c>
      <c r="Q67" s="1">
        <v>5135</v>
      </c>
      <c r="R67" s="29">
        <v>3000</v>
      </c>
    </row>
    <row r="68" spans="2:18" ht="135" x14ac:dyDescent="0.25">
      <c r="B68" s="1" t="s">
        <v>163</v>
      </c>
      <c r="C68" s="2" t="s">
        <v>68</v>
      </c>
      <c r="D68" s="2" t="s">
        <v>175</v>
      </c>
      <c r="E68" s="11">
        <v>44911</v>
      </c>
      <c r="F68" s="2" t="s">
        <v>166</v>
      </c>
      <c r="G68" s="5">
        <v>239343.89</v>
      </c>
      <c r="H68" s="20" t="s">
        <v>429</v>
      </c>
      <c r="I68" s="11" t="s">
        <v>180</v>
      </c>
      <c r="J68" s="5">
        <v>239343.89</v>
      </c>
      <c r="K68" s="2" t="s">
        <v>181</v>
      </c>
      <c r="L68" s="1">
        <v>4001749597</v>
      </c>
      <c r="M68" s="12" t="s">
        <v>180</v>
      </c>
      <c r="N68" s="5">
        <v>239343.89</v>
      </c>
      <c r="O68" s="14" t="s">
        <v>213</v>
      </c>
      <c r="P68" s="19">
        <f t="shared" si="0"/>
        <v>0</v>
      </c>
      <c r="Q68" s="1">
        <v>5135</v>
      </c>
      <c r="R68" s="29">
        <v>3000</v>
      </c>
    </row>
    <row r="69" spans="2:18" ht="90" x14ac:dyDescent="0.25">
      <c r="B69" s="1" t="s">
        <v>162</v>
      </c>
      <c r="C69" s="2" t="s">
        <v>68</v>
      </c>
      <c r="D69" s="2" t="s">
        <v>174</v>
      </c>
      <c r="E69" s="11">
        <v>44902</v>
      </c>
      <c r="F69" s="2" t="s">
        <v>167</v>
      </c>
      <c r="G69" s="5">
        <v>164956.98000000001</v>
      </c>
      <c r="H69" s="20" t="s">
        <v>429</v>
      </c>
      <c r="I69" s="11" t="s">
        <v>178</v>
      </c>
      <c r="J69" s="5">
        <v>164956.98000000001</v>
      </c>
      <c r="K69" s="2" t="s">
        <v>179</v>
      </c>
      <c r="L69" s="1">
        <v>4001749597</v>
      </c>
      <c r="M69" s="12" t="s">
        <v>178</v>
      </c>
      <c r="N69" s="5">
        <v>164956.98000000001</v>
      </c>
      <c r="O69" s="14" t="s">
        <v>213</v>
      </c>
      <c r="P69" s="19">
        <f t="shared" si="0"/>
        <v>0</v>
      </c>
      <c r="Q69" s="1">
        <v>5135</v>
      </c>
      <c r="R69" s="29">
        <v>3000</v>
      </c>
    </row>
    <row r="70" spans="2:18" ht="120" x14ac:dyDescent="0.25">
      <c r="B70" s="1" t="s">
        <v>159</v>
      </c>
      <c r="C70" s="16" t="s">
        <v>66</v>
      </c>
      <c r="D70" s="2" t="s">
        <v>212</v>
      </c>
      <c r="E70" s="11" t="s">
        <v>208</v>
      </c>
      <c r="F70" s="2" t="s">
        <v>157</v>
      </c>
      <c r="G70" s="6">
        <v>3412927.22</v>
      </c>
      <c r="H70" s="20" t="s">
        <v>430</v>
      </c>
      <c r="I70" s="11">
        <v>44823</v>
      </c>
      <c r="J70" s="6">
        <v>3412927.22</v>
      </c>
      <c r="K70" s="2" t="s">
        <v>431</v>
      </c>
      <c r="L70" s="1">
        <v>261038956</v>
      </c>
      <c r="M70" s="12" t="s">
        <v>182</v>
      </c>
      <c r="N70" s="6">
        <v>3412927.22</v>
      </c>
      <c r="O70" s="14" t="s">
        <v>214</v>
      </c>
      <c r="P70" s="19">
        <f t="shared" ref="P70:P71" si="1">SUM(G70-N70)</f>
        <v>0</v>
      </c>
      <c r="Q70" s="1"/>
      <c r="R70" s="29"/>
    </row>
    <row r="71" spans="2:18" ht="150" x14ac:dyDescent="0.25">
      <c r="B71" s="1" t="s">
        <v>160</v>
      </c>
      <c r="C71" s="16" t="s">
        <v>66</v>
      </c>
      <c r="D71" s="2" t="s">
        <v>207</v>
      </c>
      <c r="E71" s="11" t="s">
        <v>208</v>
      </c>
      <c r="F71" s="2" t="s">
        <v>158</v>
      </c>
      <c r="G71" s="6">
        <v>5370558.2699999996</v>
      </c>
      <c r="H71" s="20">
        <v>118733476</v>
      </c>
      <c r="I71" s="11" t="s">
        <v>210</v>
      </c>
      <c r="J71" s="6">
        <v>4289710.32</v>
      </c>
      <c r="K71" s="2" t="s">
        <v>211</v>
      </c>
      <c r="L71" s="1">
        <v>261038956</v>
      </c>
      <c r="M71" s="12" t="s">
        <v>209</v>
      </c>
      <c r="N71" s="6">
        <v>4289710.32</v>
      </c>
      <c r="O71" s="14" t="s">
        <v>214</v>
      </c>
      <c r="P71" s="19">
        <f t="shared" si="1"/>
        <v>1080847.9499999993</v>
      </c>
      <c r="Q71" s="1"/>
      <c r="R71" s="29"/>
    </row>
    <row r="73" spans="2:18" x14ac:dyDescent="0.25">
      <c r="G73" s="25"/>
    </row>
    <row r="74" spans="2:18" x14ac:dyDescent="0.25">
      <c r="C74" s="28"/>
      <c r="D74"/>
      <c r="E74" s="33" t="s">
        <v>442</v>
      </c>
      <c r="F74"/>
      <c r="G74"/>
      <c r="H74"/>
      <c r="I74" t="s">
        <v>443</v>
      </c>
      <c r="J74"/>
    </row>
    <row r="75" spans="2:18" x14ac:dyDescent="0.25">
      <c r="D75"/>
      <c r="E75" s="33"/>
      <c r="F75"/>
      <c r="G75"/>
      <c r="H75"/>
      <c r="I75"/>
      <c r="J75"/>
    </row>
    <row r="76" spans="2:18" x14ac:dyDescent="0.25">
      <c r="D76" s="35" t="s">
        <v>444</v>
      </c>
      <c r="E76" s="35"/>
      <c r="F76"/>
      <c r="G76"/>
      <c r="H76" s="34" t="s">
        <v>445</v>
      </c>
      <c r="I76" s="34"/>
      <c r="J76" s="34"/>
      <c r="K76" s="34"/>
    </row>
  </sheetData>
  <mergeCells count="8">
    <mergeCell ref="Q2:Q3"/>
    <mergeCell ref="R2:R3"/>
    <mergeCell ref="H76:K76"/>
    <mergeCell ref="B1:P1"/>
    <mergeCell ref="B2:C2"/>
    <mergeCell ref="D2:G2"/>
    <mergeCell ref="H2:J2"/>
    <mergeCell ref="K2:N2"/>
  </mergeCells>
  <printOptions horizontalCentered="1"/>
  <pageMargins left="3.937007874015748E-2" right="3.937007874015748E-2" top="0.74803149606299213" bottom="0.74803149606299213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 36  MTTO.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uaaan</dc:creator>
  <cp:lastModifiedBy>Eva_Adquisiciones</cp:lastModifiedBy>
  <cp:lastPrinted>2023-05-05T20:27:55Z</cp:lastPrinted>
  <dcterms:created xsi:type="dcterms:W3CDTF">2023-03-19T21:29:11Z</dcterms:created>
  <dcterms:modified xsi:type="dcterms:W3CDTF">2023-05-05T20:35:04Z</dcterms:modified>
</cp:coreProperties>
</file>