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5876" windowHeight="5832"/>
  </bookViews>
  <sheets>
    <sheet name="CUADRO GENERAL BECAS 2011-2016" sheetId="1" r:id="rId1"/>
  </sheets>
  <definedNames>
    <definedName name="_xlnm.Print_Area" localSheetId="0">'CUADRO GENERAL BECAS 2011-2016'!$A$1:$N$48</definedName>
  </definedNames>
  <calcPr calcId="145621"/>
</workbook>
</file>

<file path=xl/calcChain.xml><?xml version="1.0" encoding="utf-8"?>
<calcChain xmlns="http://schemas.openxmlformats.org/spreadsheetml/2006/main">
  <c r="N47" i="1" l="1"/>
  <c r="M47" i="1"/>
  <c r="L47" i="1"/>
  <c r="D47" i="1"/>
  <c r="E47" i="1"/>
  <c r="F47" i="1"/>
  <c r="G47" i="1"/>
  <c r="H47" i="1"/>
  <c r="I47" i="1"/>
  <c r="J47" i="1"/>
  <c r="K47" i="1"/>
  <c r="C47" i="1"/>
  <c r="D40" i="1"/>
  <c r="E40" i="1"/>
  <c r="F40" i="1"/>
  <c r="G40" i="1"/>
  <c r="H40" i="1"/>
  <c r="I40" i="1"/>
  <c r="J40" i="1"/>
  <c r="K40" i="1"/>
  <c r="L40" i="1"/>
  <c r="M40" i="1"/>
  <c r="N40" i="1"/>
  <c r="C40" i="1"/>
  <c r="D36" i="1"/>
  <c r="E36" i="1"/>
  <c r="F36" i="1"/>
  <c r="G36" i="1"/>
  <c r="H36" i="1"/>
  <c r="I36" i="1"/>
  <c r="J36" i="1"/>
  <c r="K36" i="1"/>
  <c r="L36" i="1"/>
  <c r="M36" i="1"/>
  <c r="N36" i="1"/>
  <c r="C36" i="1"/>
  <c r="D25" i="1"/>
  <c r="E25" i="1"/>
  <c r="F25" i="1"/>
  <c r="G25" i="1"/>
  <c r="H25" i="1"/>
  <c r="I25" i="1"/>
  <c r="J25" i="1"/>
  <c r="K25" i="1"/>
  <c r="L25" i="1"/>
  <c r="M25" i="1"/>
  <c r="N25" i="1"/>
  <c r="C25" i="1"/>
  <c r="K24" i="1"/>
  <c r="L24" i="1"/>
  <c r="M24" i="1"/>
  <c r="N24" i="1"/>
  <c r="D24" i="1"/>
  <c r="E24" i="1"/>
  <c r="F24" i="1"/>
  <c r="G24" i="1"/>
  <c r="H24" i="1"/>
  <c r="I24" i="1"/>
  <c r="J24" i="1"/>
  <c r="C24" i="1"/>
  <c r="D19" i="1"/>
  <c r="E19" i="1"/>
  <c r="F19" i="1"/>
  <c r="G19" i="1"/>
  <c r="H19" i="1"/>
  <c r="I19" i="1"/>
  <c r="J19" i="1"/>
  <c r="K19" i="1"/>
  <c r="L19" i="1"/>
  <c r="M19" i="1"/>
  <c r="C19" i="1"/>
  <c r="N19" i="1"/>
  <c r="D13" i="1"/>
  <c r="E13" i="1"/>
  <c r="F13" i="1"/>
  <c r="G13" i="1"/>
  <c r="H13" i="1"/>
  <c r="I13" i="1"/>
  <c r="J13" i="1"/>
  <c r="K13" i="1"/>
  <c r="L13" i="1"/>
  <c r="M13" i="1"/>
  <c r="N13" i="1"/>
  <c r="C13" i="1"/>
  <c r="D9" i="1"/>
  <c r="E9" i="1"/>
  <c r="F9" i="1"/>
  <c r="G9" i="1"/>
  <c r="H9" i="1"/>
  <c r="I9" i="1"/>
  <c r="J9" i="1"/>
  <c r="K9" i="1"/>
  <c r="L9" i="1"/>
  <c r="M9" i="1"/>
  <c r="N9" i="1"/>
  <c r="C9" i="1"/>
</calcChain>
</file>

<file path=xl/sharedStrings.xml><?xml version="1.0" encoding="utf-8"?>
<sst xmlns="http://schemas.openxmlformats.org/spreadsheetml/2006/main" count="83" uniqueCount="50">
  <si>
    <t>SEDE SALTILLO</t>
  </si>
  <si>
    <t>No.</t>
  </si>
  <si>
    <t>CARRERA</t>
  </si>
  <si>
    <t>A-D 2015</t>
  </si>
  <si>
    <t>E-J 2016</t>
  </si>
  <si>
    <t>1101 INGENIERO AGRÓNOMO EN HORTICULTURA</t>
  </si>
  <si>
    <t>1102 INGENIERO AGRÓNOMO EN PRODUCCIÓN</t>
  </si>
  <si>
    <t>1103 INGENIERO AGRÓNOMO PARASITÓLOGO</t>
  </si>
  <si>
    <t>1104 INGENIERO EN AGROBIOLOGÍA</t>
  </si>
  <si>
    <t>1105 INGENIERO FORESTAL</t>
  </si>
  <si>
    <t>1201  INGENIERO AGRÓNOMO ZOOTECNISTA</t>
  </si>
  <si>
    <t>1202 INGENIERO EN CIENCIA Y TECNOLOGÍA DE ALIMENTOS</t>
  </si>
  <si>
    <t>1301 INGENIERO AGRÍCOLA Y AMBIENTAL</t>
  </si>
  <si>
    <t>1302 INGENIERO AGRÓNOMO EN IRRIGACIÓN</t>
  </si>
  <si>
    <t>1303 INGENIERO MECÁNICO AGRÍCOLA</t>
  </si>
  <si>
    <t>1401 INGENIERO AGRÓNOMO ADMINISTRADOR</t>
  </si>
  <si>
    <t>1402 INGENIERO AGRÓNOMO EN DESARROLLO RURAL</t>
  </si>
  <si>
    <t>1403 LICENCIADO EN ECONOMÍA AGRÍCOLA Y AGRONEGOCIOS</t>
  </si>
  <si>
    <t xml:space="preserve">Total </t>
  </si>
  <si>
    <t>UNIDAD LAGUNA</t>
  </si>
  <si>
    <t>2101 INGENIERO AGRÓNOMO</t>
  </si>
  <si>
    <t>2102 INGENIERO AGRÓNOMO EN HORTICULTURA</t>
  </si>
  <si>
    <t>2103 INGENIERO AGRÓNOMO PARASITÓLOGO</t>
  </si>
  <si>
    <t>2104 INGENIERO EN AGROECOLOGÍA</t>
  </si>
  <si>
    <t>2201 MEDICO VETERINARIO ZOOTECNISTA</t>
  </si>
  <si>
    <t>2301 INGENIERO AGRÓNOMO EN IRRIGACION</t>
  </si>
  <si>
    <t>2302 INGENIERO EN PROCESOS AMBIENTALES</t>
  </si>
  <si>
    <t>C.A.R. CHIAPAS</t>
  </si>
  <si>
    <t>INGENIERO EN CIENCIAS AGRARIAS</t>
  </si>
  <si>
    <t>1029 INGENIERO EN BIOTECNOLOGÍA</t>
  </si>
  <si>
    <t>E-J 2011</t>
  </si>
  <si>
    <t>A-D 2011</t>
  </si>
  <si>
    <t>E-J 2012</t>
  </si>
  <si>
    <t>A-D 2012</t>
  </si>
  <si>
    <t>E-J 2013</t>
  </si>
  <si>
    <t>A-D2013</t>
  </si>
  <si>
    <t>E-J2014</t>
  </si>
  <si>
    <t>A-D 2014</t>
  </si>
  <si>
    <t>E-J 2015</t>
  </si>
  <si>
    <t>A-D2016</t>
  </si>
  <si>
    <t>DIVISIÓN DE AGRONOMÍA</t>
  </si>
  <si>
    <t>DIVISIÓN DE CIENCIA ANIMAL</t>
  </si>
  <si>
    <t>DIVISIÓN DE INGENIERÍA</t>
  </si>
  <si>
    <t>DIVISIÓN DE CIENCIAS SOCIOECONÓMICAS</t>
  </si>
  <si>
    <t>TOTAL SEDE SALTILLO</t>
  </si>
  <si>
    <t>DIVISIÓN DE CIENCIAS AGRONÓMICAS</t>
  </si>
  <si>
    <t>Total División</t>
  </si>
  <si>
    <t>DIVISIÓN DE CIENCIA ANIMAL U.L.</t>
  </si>
  <si>
    <t>TOTAL UNIDAD LAGUNA</t>
  </si>
  <si>
    <t>TOTAL ALUMNOS BECADOS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</si>
</sst>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12" xfId="0" applyFont="1" applyFill="1" applyBorder="1" applyAlignment="1">
      <alignment horizontal="center"/>
    </xf>
    <xf numFmtId="0" fontId="0" fillId="0" borderId="0" xfId="0" applyFont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7" xfId="0" applyNumberFormat="1" applyFont="1" applyFill="1" applyBorder="1" applyAlignment="1">
      <alignment horizontal="center"/>
    </xf>
    <xf numFmtId="0" fontId="0" fillId="3" borderId="5" xfId="0" applyNumberFormat="1" applyFont="1" applyFill="1" applyBorder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1" fontId="0" fillId="3" borderId="5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3" borderId="7" xfId="0" applyFont="1" applyFill="1" applyBorder="1"/>
    <xf numFmtId="164" fontId="0" fillId="3" borderId="0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3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0" fillId="3" borderId="8" xfId="0" applyFont="1" applyFill="1" applyBorder="1"/>
    <xf numFmtId="0" fontId="0" fillId="3" borderId="8" xfId="0" applyNumberFormat="1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4" fillId="2" borderId="2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showRowColHeaders="0" tabSelected="1" showRuler="0" view="pageLayout" zoomScale="80" zoomScaleNormal="80" zoomScalePageLayoutView="80" workbookViewId="0">
      <selection activeCell="F11" sqref="F11"/>
    </sheetView>
  </sheetViews>
  <sheetFormatPr baseColWidth="10" defaultColWidth="11.5546875" defaultRowHeight="14.4" x14ac:dyDescent="0.3"/>
  <cols>
    <col min="1" max="1" width="5.88671875" style="6" customWidth="1"/>
    <col min="2" max="2" width="66" style="6" customWidth="1"/>
    <col min="3" max="7" width="11" style="6" customWidth="1"/>
    <col min="8" max="8" width="11" style="26" customWidth="1"/>
    <col min="9" max="13" width="11" style="6" customWidth="1"/>
    <col min="14" max="14" width="11" style="26" customWidth="1"/>
    <col min="15" max="16384" width="11.5546875" style="6"/>
  </cols>
  <sheetData>
    <row r="1" spans="1:14" ht="14.4" customHeight="1" x14ac:dyDescent="0.35">
      <c r="A1" s="1"/>
      <c r="B1" s="48" t="s">
        <v>0</v>
      </c>
      <c r="C1" s="3"/>
      <c r="D1" s="2"/>
      <c r="E1" s="4"/>
      <c r="F1" s="2"/>
      <c r="G1" s="5"/>
      <c r="H1" s="2"/>
      <c r="I1" s="1"/>
      <c r="J1" s="2"/>
      <c r="K1" s="1"/>
      <c r="L1" s="2"/>
      <c r="M1" s="1"/>
      <c r="N1" s="2"/>
    </row>
    <row r="2" spans="1:14" x14ac:dyDescent="0.3">
      <c r="A2" s="7" t="s">
        <v>1</v>
      </c>
      <c r="B2" s="8" t="s">
        <v>2</v>
      </c>
      <c r="C2" s="9"/>
      <c r="D2" s="10"/>
      <c r="E2" s="9"/>
      <c r="F2" s="10"/>
      <c r="G2" s="9"/>
      <c r="H2" s="10"/>
      <c r="I2" s="9"/>
      <c r="J2" s="10"/>
      <c r="K2" s="9"/>
      <c r="L2" s="10"/>
      <c r="M2" s="9"/>
      <c r="N2" s="10"/>
    </row>
    <row r="3" spans="1:14" x14ac:dyDescent="0.3">
      <c r="A3" s="11"/>
      <c r="B3" s="12" t="s">
        <v>40</v>
      </c>
      <c r="C3" s="11" t="s">
        <v>30</v>
      </c>
      <c r="D3" s="11" t="s">
        <v>31</v>
      </c>
      <c r="E3" s="11" t="s">
        <v>32</v>
      </c>
      <c r="F3" s="11" t="s">
        <v>33</v>
      </c>
      <c r="G3" s="11" t="s">
        <v>34</v>
      </c>
      <c r="H3" s="13" t="s">
        <v>35</v>
      </c>
      <c r="I3" s="11" t="s">
        <v>36</v>
      </c>
      <c r="J3" s="13" t="s">
        <v>37</v>
      </c>
      <c r="K3" s="11" t="s">
        <v>38</v>
      </c>
      <c r="L3" s="13" t="s">
        <v>3</v>
      </c>
      <c r="M3" s="11" t="s">
        <v>4</v>
      </c>
      <c r="N3" s="14" t="s">
        <v>39</v>
      </c>
    </row>
    <row r="4" spans="1:14" ht="15.6" customHeight="1" x14ac:dyDescent="0.3">
      <c r="A4" s="15">
        <v>1</v>
      </c>
      <c r="B4" s="16" t="s">
        <v>5</v>
      </c>
      <c r="C4" s="15">
        <v>93</v>
      </c>
      <c r="D4" s="15">
        <v>111</v>
      </c>
      <c r="E4" s="15">
        <v>87</v>
      </c>
      <c r="F4" s="15">
        <v>119</v>
      </c>
      <c r="G4" s="17">
        <v>104</v>
      </c>
      <c r="H4" s="18">
        <v>116</v>
      </c>
      <c r="I4" s="19">
        <v>93</v>
      </c>
      <c r="J4" s="20">
        <v>115</v>
      </c>
      <c r="K4" s="19">
        <v>95</v>
      </c>
      <c r="L4" s="18">
        <v>114</v>
      </c>
      <c r="M4" s="21">
        <v>79</v>
      </c>
      <c r="N4" s="15">
        <v>101</v>
      </c>
    </row>
    <row r="5" spans="1:14" ht="15.6" customHeight="1" x14ac:dyDescent="0.3">
      <c r="A5" s="15">
        <v>2</v>
      </c>
      <c r="B5" s="16" t="s">
        <v>6</v>
      </c>
      <c r="C5" s="15">
        <v>66</v>
      </c>
      <c r="D5" s="15">
        <v>81</v>
      </c>
      <c r="E5" s="15">
        <v>67</v>
      </c>
      <c r="F5" s="15">
        <v>115</v>
      </c>
      <c r="G5" s="17">
        <v>82</v>
      </c>
      <c r="H5" s="18">
        <v>111</v>
      </c>
      <c r="I5" s="19">
        <v>87</v>
      </c>
      <c r="J5" s="20">
        <v>122</v>
      </c>
      <c r="K5" s="19">
        <v>93</v>
      </c>
      <c r="L5" s="18">
        <v>112</v>
      </c>
      <c r="M5" s="21">
        <v>104</v>
      </c>
      <c r="N5" s="15">
        <v>123</v>
      </c>
    </row>
    <row r="6" spans="1:14" ht="15.6" customHeight="1" x14ac:dyDescent="0.3">
      <c r="A6" s="15">
        <v>3</v>
      </c>
      <c r="B6" s="16" t="s">
        <v>7</v>
      </c>
      <c r="C6" s="15">
        <v>47</v>
      </c>
      <c r="D6" s="15">
        <v>56</v>
      </c>
      <c r="E6" s="15">
        <v>56</v>
      </c>
      <c r="F6" s="15">
        <v>70</v>
      </c>
      <c r="G6" s="17">
        <v>65</v>
      </c>
      <c r="H6" s="18">
        <v>80</v>
      </c>
      <c r="I6" s="19">
        <v>72</v>
      </c>
      <c r="J6" s="20">
        <v>96</v>
      </c>
      <c r="K6" s="19">
        <v>73</v>
      </c>
      <c r="L6" s="18">
        <v>83</v>
      </c>
      <c r="M6" s="21">
        <v>58</v>
      </c>
      <c r="N6" s="15">
        <v>70</v>
      </c>
    </row>
    <row r="7" spans="1:14" ht="15.6" customHeight="1" x14ac:dyDescent="0.3">
      <c r="A7" s="15">
        <v>4</v>
      </c>
      <c r="B7" s="16" t="s">
        <v>8</v>
      </c>
      <c r="C7" s="15">
        <v>72</v>
      </c>
      <c r="D7" s="15">
        <v>53</v>
      </c>
      <c r="E7" s="15">
        <v>53</v>
      </c>
      <c r="F7" s="15">
        <v>48</v>
      </c>
      <c r="G7" s="17">
        <v>52</v>
      </c>
      <c r="H7" s="18">
        <v>60</v>
      </c>
      <c r="I7" s="19">
        <v>57</v>
      </c>
      <c r="J7" s="20">
        <v>43</v>
      </c>
      <c r="K7" s="19">
        <v>43</v>
      </c>
      <c r="L7" s="18">
        <v>32</v>
      </c>
      <c r="M7" s="21">
        <v>34</v>
      </c>
      <c r="N7" s="15">
        <v>32</v>
      </c>
    </row>
    <row r="8" spans="1:14" ht="15.6" customHeight="1" x14ac:dyDescent="0.3">
      <c r="A8" s="15">
        <v>5</v>
      </c>
      <c r="B8" s="16" t="s">
        <v>9</v>
      </c>
      <c r="C8" s="15">
        <v>61</v>
      </c>
      <c r="D8" s="15">
        <v>60</v>
      </c>
      <c r="E8" s="15">
        <v>75</v>
      </c>
      <c r="F8" s="15">
        <v>52</v>
      </c>
      <c r="G8" s="17">
        <v>73</v>
      </c>
      <c r="H8" s="18">
        <v>76</v>
      </c>
      <c r="I8" s="19">
        <v>78</v>
      </c>
      <c r="J8" s="20">
        <v>71</v>
      </c>
      <c r="K8" s="19">
        <v>64</v>
      </c>
      <c r="L8" s="18">
        <v>55</v>
      </c>
      <c r="M8" s="21">
        <v>72</v>
      </c>
      <c r="N8" s="15">
        <v>78</v>
      </c>
    </row>
    <row r="9" spans="1:14" ht="15.6" customHeight="1" x14ac:dyDescent="0.3">
      <c r="A9" s="11"/>
      <c r="B9" s="12" t="s">
        <v>46</v>
      </c>
      <c r="C9" s="11">
        <f>SUM(C4:C8)</f>
        <v>339</v>
      </c>
      <c r="D9" s="11">
        <f t="shared" ref="D9:N9" si="0">SUM(D4:D8)</f>
        <v>361</v>
      </c>
      <c r="E9" s="11">
        <f t="shared" si="0"/>
        <v>338</v>
      </c>
      <c r="F9" s="11">
        <f t="shared" si="0"/>
        <v>404</v>
      </c>
      <c r="G9" s="11">
        <f t="shared" si="0"/>
        <v>376</v>
      </c>
      <c r="H9" s="11">
        <f t="shared" si="0"/>
        <v>443</v>
      </c>
      <c r="I9" s="11">
        <f t="shared" si="0"/>
        <v>387</v>
      </c>
      <c r="J9" s="11">
        <f t="shared" si="0"/>
        <v>447</v>
      </c>
      <c r="K9" s="11">
        <f t="shared" si="0"/>
        <v>368</v>
      </c>
      <c r="L9" s="11">
        <f t="shared" si="0"/>
        <v>396</v>
      </c>
      <c r="M9" s="11">
        <f t="shared" si="0"/>
        <v>347</v>
      </c>
      <c r="N9" s="11">
        <f t="shared" si="0"/>
        <v>404</v>
      </c>
    </row>
    <row r="10" spans="1:14" ht="15.6" customHeight="1" x14ac:dyDescent="0.3">
      <c r="A10" s="11"/>
      <c r="B10" s="12" t="s">
        <v>41</v>
      </c>
      <c r="C10" s="12"/>
      <c r="D10" s="12"/>
      <c r="E10" s="12"/>
      <c r="F10" s="12"/>
      <c r="G10" s="22"/>
      <c r="H10" s="13"/>
      <c r="I10" s="13"/>
      <c r="J10" s="13"/>
      <c r="K10" s="13"/>
      <c r="L10" s="13"/>
      <c r="M10" s="13"/>
      <c r="N10" s="14"/>
    </row>
    <row r="11" spans="1:14" ht="15.6" customHeight="1" x14ac:dyDescent="0.3">
      <c r="A11" s="15">
        <v>6</v>
      </c>
      <c r="B11" s="16" t="s">
        <v>10</v>
      </c>
      <c r="C11" s="15">
        <v>54</v>
      </c>
      <c r="D11" s="15">
        <v>79</v>
      </c>
      <c r="E11" s="15">
        <v>46</v>
      </c>
      <c r="F11" s="15">
        <v>64</v>
      </c>
      <c r="G11" s="17">
        <v>46</v>
      </c>
      <c r="H11" s="18">
        <v>71</v>
      </c>
      <c r="I11" s="19">
        <v>49</v>
      </c>
      <c r="J11" s="20">
        <v>69</v>
      </c>
      <c r="K11" s="19">
        <v>57</v>
      </c>
      <c r="L11" s="18">
        <v>90</v>
      </c>
      <c r="M11" s="21">
        <v>100</v>
      </c>
      <c r="N11" s="15">
        <v>137</v>
      </c>
    </row>
    <row r="12" spans="1:14" ht="15.6" customHeight="1" x14ac:dyDescent="0.3">
      <c r="A12" s="15">
        <v>7</v>
      </c>
      <c r="B12" s="16" t="s">
        <v>11</v>
      </c>
      <c r="C12" s="15">
        <v>83</v>
      </c>
      <c r="D12" s="15">
        <v>98</v>
      </c>
      <c r="E12" s="15">
        <v>75</v>
      </c>
      <c r="F12" s="15">
        <v>98</v>
      </c>
      <c r="G12" s="17">
        <v>75</v>
      </c>
      <c r="H12" s="18">
        <v>95</v>
      </c>
      <c r="I12" s="19">
        <v>70</v>
      </c>
      <c r="J12" s="20">
        <v>85</v>
      </c>
      <c r="K12" s="19">
        <v>66</v>
      </c>
      <c r="L12" s="18">
        <v>85</v>
      </c>
      <c r="M12" s="21">
        <v>63</v>
      </c>
      <c r="N12" s="15">
        <v>75</v>
      </c>
    </row>
    <row r="13" spans="1:14" ht="15.6" customHeight="1" x14ac:dyDescent="0.3">
      <c r="A13" s="11"/>
      <c r="B13" s="12" t="s">
        <v>46</v>
      </c>
      <c r="C13" s="11">
        <f>SUM(C11:C12)</f>
        <v>137</v>
      </c>
      <c r="D13" s="11">
        <f t="shared" ref="D13:N13" si="1">SUM(D11:D12)</f>
        <v>177</v>
      </c>
      <c r="E13" s="11">
        <f t="shared" si="1"/>
        <v>121</v>
      </c>
      <c r="F13" s="11">
        <f t="shared" si="1"/>
        <v>162</v>
      </c>
      <c r="G13" s="11">
        <f t="shared" si="1"/>
        <v>121</v>
      </c>
      <c r="H13" s="11">
        <f t="shared" si="1"/>
        <v>166</v>
      </c>
      <c r="I13" s="11">
        <f t="shared" si="1"/>
        <v>119</v>
      </c>
      <c r="J13" s="11">
        <f t="shared" si="1"/>
        <v>154</v>
      </c>
      <c r="K13" s="11">
        <f t="shared" si="1"/>
        <v>123</v>
      </c>
      <c r="L13" s="11">
        <f t="shared" si="1"/>
        <v>175</v>
      </c>
      <c r="M13" s="11">
        <f t="shared" si="1"/>
        <v>163</v>
      </c>
      <c r="N13" s="11">
        <f t="shared" si="1"/>
        <v>212</v>
      </c>
    </row>
    <row r="14" spans="1:14" ht="15.6" customHeight="1" x14ac:dyDescent="0.3">
      <c r="A14" s="11"/>
      <c r="B14" s="12" t="s">
        <v>42</v>
      </c>
      <c r="C14" s="12"/>
      <c r="D14" s="12"/>
      <c r="E14" s="12"/>
      <c r="F14" s="12"/>
      <c r="G14" s="22"/>
      <c r="H14" s="13"/>
      <c r="I14" s="13"/>
      <c r="J14" s="13"/>
      <c r="K14" s="13"/>
      <c r="L14" s="13"/>
      <c r="M14" s="13"/>
      <c r="N14" s="14"/>
    </row>
    <row r="15" spans="1:14" ht="15.6" customHeight="1" x14ac:dyDescent="0.3">
      <c r="A15" s="15">
        <v>8</v>
      </c>
      <c r="B15" s="16" t="s">
        <v>12</v>
      </c>
      <c r="C15" s="15">
        <v>43</v>
      </c>
      <c r="D15" s="15">
        <v>62</v>
      </c>
      <c r="E15" s="15">
        <v>59</v>
      </c>
      <c r="F15" s="15">
        <v>64</v>
      </c>
      <c r="G15" s="17">
        <v>62</v>
      </c>
      <c r="H15" s="18">
        <v>73</v>
      </c>
      <c r="I15" s="19">
        <v>76</v>
      </c>
      <c r="J15" s="20">
        <v>72</v>
      </c>
      <c r="K15" s="19">
        <v>59</v>
      </c>
      <c r="L15" s="18">
        <v>72</v>
      </c>
      <c r="M15" s="21">
        <v>50</v>
      </c>
      <c r="N15" s="15">
        <v>51</v>
      </c>
    </row>
    <row r="16" spans="1:14" ht="15.6" customHeight="1" x14ac:dyDescent="0.3">
      <c r="A16" s="15">
        <v>9</v>
      </c>
      <c r="B16" s="16" t="s">
        <v>13</v>
      </c>
      <c r="C16" s="15">
        <v>49</v>
      </c>
      <c r="D16" s="15">
        <v>56</v>
      </c>
      <c r="E16" s="15">
        <v>52</v>
      </c>
      <c r="F16" s="15">
        <v>54</v>
      </c>
      <c r="G16" s="17">
        <v>46</v>
      </c>
      <c r="H16" s="18">
        <v>55</v>
      </c>
      <c r="I16" s="19">
        <v>39</v>
      </c>
      <c r="J16" s="20">
        <v>45</v>
      </c>
      <c r="K16" s="19">
        <v>34</v>
      </c>
      <c r="L16" s="18">
        <v>53</v>
      </c>
      <c r="M16" s="21">
        <v>38</v>
      </c>
      <c r="N16" s="15">
        <v>44</v>
      </c>
    </row>
    <row r="17" spans="1:14" ht="15.6" customHeight="1" x14ac:dyDescent="0.3">
      <c r="A17" s="15">
        <v>10</v>
      </c>
      <c r="B17" s="16" t="s">
        <v>14</v>
      </c>
      <c r="C17" s="15">
        <v>44</v>
      </c>
      <c r="D17" s="15">
        <v>60</v>
      </c>
      <c r="E17" s="15">
        <v>44</v>
      </c>
      <c r="F17" s="15">
        <v>57</v>
      </c>
      <c r="G17" s="17">
        <v>47</v>
      </c>
      <c r="H17" s="18">
        <v>63</v>
      </c>
      <c r="I17" s="19">
        <v>38</v>
      </c>
      <c r="J17" s="20">
        <v>48</v>
      </c>
      <c r="K17" s="19">
        <v>35</v>
      </c>
      <c r="L17" s="18">
        <v>42</v>
      </c>
      <c r="M17" s="21">
        <v>37</v>
      </c>
      <c r="N17" s="15">
        <v>48</v>
      </c>
    </row>
    <row r="18" spans="1:14" ht="15.6" customHeight="1" x14ac:dyDescent="0.3">
      <c r="A18" s="15">
        <v>11</v>
      </c>
      <c r="B18" s="16" t="s">
        <v>29</v>
      </c>
      <c r="C18" s="23"/>
      <c r="D18" s="23"/>
      <c r="E18" s="23"/>
      <c r="F18" s="23"/>
      <c r="G18" s="17"/>
      <c r="H18" s="18"/>
      <c r="I18" s="19"/>
      <c r="J18" s="24"/>
      <c r="K18" s="19"/>
      <c r="L18" s="18"/>
      <c r="M18" s="21"/>
      <c r="N18" s="15">
        <v>1</v>
      </c>
    </row>
    <row r="19" spans="1:14" ht="15.6" customHeight="1" x14ac:dyDescent="0.3">
      <c r="A19" s="11"/>
      <c r="B19" s="12" t="s">
        <v>46</v>
      </c>
      <c r="C19" s="11">
        <f>SUM(C15:C18)</f>
        <v>136</v>
      </c>
      <c r="D19" s="11">
        <f t="shared" ref="D19:M19" si="2">SUM(D15:D18)</f>
        <v>178</v>
      </c>
      <c r="E19" s="11">
        <f t="shared" si="2"/>
        <v>155</v>
      </c>
      <c r="F19" s="11">
        <f t="shared" si="2"/>
        <v>175</v>
      </c>
      <c r="G19" s="11">
        <f t="shared" si="2"/>
        <v>155</v>
      </c>
      <c r="H19" s="11">
        <f t="shared" si="2"/>
        <v>191</v>
      </c>
      <c r="I19" s="11">
        <f t="shared" si="2"/>
        <v>153</v>
      </c>
      <c r="J19" s="11">
        <f t="shared" si="2"/>
        <v>165</v>
      </c>
      <c r="K19" s="11">
        <f t="shared" si="2"/>
        <v>128</v>
      </c>
      <c r="L19" s="11">
        <f t="shared" si="2"/>
        <v>167</v>
      </c>
      <c r="M19" s="11">
        <f t="shared" si="2"/>
        <v>125</v>
      </c>
      <c r="N19" s="11">
        <f>SUM(N15:N18)</f>
        <v>144</v>
      </c>
    </row>
    <row r="20" spans="1:14" ht="15.6" customHeight="1" x14ac:dyDescent="0.3">
      <c r="A20" s="11"/>
      <c r="B20" s="12" t="s">
        <v>43</v>
      </c>
      <c r="C20" s="12"/>
      <c r="D20" s="12"/>
      <c r="E20" s="12"/>
      <c r="F20" s="12"/>
      <c r="G20" s="11"/>
      <c r="H20" s="11"/>
      <c r="I20" s="11"/>
      <c r="J20" s="11"/>
      <c r="K20" s="11"/>
      <c r="L20" s="11"/>
      <c r="M20" s="11"/>
      <c r="N20" s="14"/>
    </row>
    <row r="21" spans="1:14" ht="15.6" customHeight="1" x14ac:dyDescent="0.3">
      <c r="A21" s="15">
        <v>12</v>
      </c>
      <c r="B21" s="16" t="s">
        <v>15</v>
      </c>
      <c r="C21" s="15">
        <v>45</v>
      </c>
      <c r="D21" s="15">
        <v>55</v>
      </c>
      <c r="E21" s="15">
        <v>36</v>
      </c>
      <c r="F21" s="15">
        <v>49</v>
      </c>
      <c r="G21" s="17">
        <v>40</v>
      </c>
      <c r="H21" s="18">
        <v>57</v>
      </c>
      <c r="I21" s="19">
        <v>40</v>
      </c>
      <c r="J21" s="20">
        <v>56</v>
      </c>
      <c r="K21" s="19">
        <v>43</v>
      </c>
      <c r="L21" s="18">
        <v>49</v>
      </c>
      <c r="M21" s="21">
        <v>32</v>
      </c>
      <c r="N21" s="15">
        <v>41</v>
      </c>
    </row>
    <row r="22" spans="1:14" ht="15.6" customHeight="1" x14ac:dyDescent="0.3">
      <c r="A22" s="15">
        <v>13</v>
      </c>
      <c r="B22" s="16" t="s">
        <v>16</v>
      </c>
      <c r="C22" s="15">
        <v>14</v>
      </c>
      <c r="D22" s="15">
        <v>13</v>
      </c>
      <c r="E22" s="15">
        <v>10</v>
      </c>
      <c r="F22" s="15">
        <v>12</v>
      </c>
      <c r="G22" s="17">
        <v>9</v>
      </c>
      <c r="H22" s="18">
        <v>16</v>
      </c>
      <c r="I22" s="19">
        <v>10</v>
      </c>
      <c r="J22" s="20">
        <v>24</v>
      </c>
      <c r="K22" s="19">
        <v>15</v>
      </c>
      <c r="L22" s="18">
        <v>19</v>
      </c>
      <c r="M22" s="21">
        <v>28</v>
      </c>
      <c r="N22" s="15">
        <v>34</v>
      </c>
    </row>
    <row r="23" spans="1:14" ht="15.6" customHeight="1" x14ac:dyDescent="0.3">
      <c r="A23" s="15">
        <v>14</v>
      </c>
      <c r="B23" s="16" t="s">
        <v>17</v>
      </c>
      <c r="C23" s="15">
        <v>47</v>
      </c>
      <c r="D23" s="15">
        <v>82</v>
      </c>
      <c r="E23" s="15">
        <v>57</v>
      </c>
      <c r="F23" s="15">
        <v>59</v>
      </c>
      <c r="G23" s="17">
        <v>39</v>
      </c>
      <c r="H23" s="18">
        <v>52</v>
      </c>
      <c r="I23" s="19">
        <v>33</v>
      </c>
      <c r="J23" s="20">
        <v>43</v>
      </c>
      <c r="K23" s="19">
        <v>22</v>
      </c>
      <c r="L23" s="18">
        <v>32</v>
      </c>
      <c r="M23" s="21">
        <v>24</v>
      </c>
      <c r="N23" s="15">
        <v>33</v>
      </c>
    </row>
    <row r="24" spans="1:14" ht="15.6" customHeight="1" x14ac:dyDescent="0.3">
      <c r="A24" s="11"/>
      <c r="B24" s="12" t="s">
        <v>46</v>
      </c>
      <c r="C24" s="22">
        <f>SUM(C21:C23)</f>
        <v>106</v>
      </c>
      <c r="D24" s="22">
        <f t="shared" ref="D24:J24" si="3">SUM(D21:D23)</f>
        <v>150</v>
      </c>
      <c r="E24" s="22">
        <f t="shared" si="3"/>
        <v>103</v>
      </c>
      <c r="F24" s="22">
        <f t="shared" si="3"/>
        <v>120</v>
      </c>
      <c r="G24" s="22">
        <f t="shared" si="3"/>
        <v>88</v>
      </c>
      <c r="H24" s="22">
        <f t="shared" si="3"/>
        <v>125</v>
      </c>
      <c r="I24" s="22">
        <f t="shared" si="3"/>
        <v>83</v>
      </c>
      <c r="J24" s="22">
        <f t="shared" si="3"/>
        <v>123</v>
      </c>
      <c r="K24" s="22">
        <f>SUM(K21:K23)</f>
        <v>80</v>
      </c>
      <c r="L24" s="22">
        <f t="shared" ref="L24" si="4">SUM(L21:L23)</f>
        <v>100</v>
      </c>
      <c r="M24" s="22">
        <f t="shared" ref="M24" si="5">SUM(M21:M23)</f>
        <v>84</v>
      </c>
      <c r="N24" s="22">
        <f t="shared" ref="N24" si="6">SUM(N21:N23)</f>
        <v>108</v>
      </c>
    </row>
    <row r="25" spans="1:14" ht="15.6" customHeight="1" x14ac:dyDescent="0.3">
      <c r="A25" s="25"/>
      <c r="B25" s="49" t="s">
        <v>44</v>
      </c>
      <c r="C25" s="50">
        <f>SUM(C9+C13+C19+C24)</f>
        <v>718</v>
      </c>
      <c r="D25" s="50">
        <f t="shared" ref="D25:N25" si="7">SUM(D9+D13+D19+D24)</f>
        <v>866</v>
      </c>
      <c r="E25" s="50">
        <f t="shared" si="7"/>
        <v>717</v>
      </c>
      <c r="F25" s="50">
        <f t="shared" si="7"/>
        <v>861</v>
      </c>
      <c r="G25" s="50">
        <f t="shared" si="7"/>
        <v>740</v>
      </c>
      <c r="H25" s="50">
        <f t="shared" si="7"/>
        <v>925</v>
      </c>
      <c r="I25" s="50">
        <f t="shared" si="7"/>
        <v>742</v>
      </c>
      <c r="J25" s="50">
        <f t="shared" si="7"/>
        <v>889</v>
      </c>
      <c r="K25" s="50">
        <f t="shared" si="7"/>
        <v>699</v>
      </c>
      <c r="L25" s="50">
        <f t="shared" si="7"/>
        <v>838</v>
      </c>
      <c r="M25" s="50">
        <f t="shared" si="7"/>
        <v>719</v>
      </c>
      <c r="N25" s="50">
        <f t="shared" si="7"/>
        <v>868</v>
      </c>
    </row>
    <row r="26" spans="1:14" ht="15.6" customHeight="1" x14ac:dyDescent="0.3">
      <c r="A26" s="26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7"/>
    </row>
    <row r="27" spans="1:14" ht="15.6" customHeight="1" x14ac:dyDescent="0.35">
      <c r="A27" s="28"/>
      <c r="B27" s="48" t="s">
        <v>19</v>
      </c>
      <c r="C27" s="3"/>
      <c r="D27" s="2"/>
      <c r="E27" s="4"/>
      <c r="F27" s="2"/>
      <c r="G27" s="5"/>
      <c r="H27" s="2"/>
      <c r="I27" s="1"/>
      <c r="J27" s="2"/>
      <c r="K27" s="1"/>
      <c r="L27" s="2"/>
      <c r="M27" s="1"/>
      <c r="N27" s="2"/>
    </row>
    <row r="28" spans="1:14" ht="15.6" customHeight="1" x14ac:dyDescent="0.3">
      <c r="A28" s="29" t="s">
        <v>1</v>
      </c>
      <c r="B28" s="8" t="s">
        <v>2</v>
      </c>
      <c r="C28" s="9"/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</row>
    <row r="29" spans="1:14" ht="15.6" customHeight="1" x14ac:dyDescent="0.3">
      <c r="A29" s="11"/>
      <c r="B29" s="12" t="s">
        <v>45</v>
      </c>
      <c r="C29" s="11" t="s">
        <v>30</v>
      </c>
      <c r="D29" s="11" t="s">
        <v>31</v>
      </c>
      <c r="E29" s="11" t="s">
        <v>32</v>
      </c>
      <c r="F29" s="11" t="s">
        <v>33</v>
      </c>
      <c r="G29" s="11" t="s">
        <v>34</v>
      </c>
      <c r="H29" s="13" t="s">
        <v>35</v>
      </c>
      <c r="I29" s="11" t="s">
        <v>36</v>
      </c>
      <c r="J29" s="13" t="s">
        <v>37</v>
      </c>
      <c r="K29" s="11" t="s">
        <v>38</v>
      </c>
      <c r="L29" s="13" t="s">
        <v>3</v>
      </c>
      <c r="M29" s="11" t="s">
        <v>4</v>
      </c>
      <c r="N29" s="14" t="s">
        <v>39</v>
      </c>
    </row>
    <row r="30" spans="1:14" ht="15.6" customHeight="1" x14ac:dyDescent="0.3">
      <c r="A30" s="30">
        <v>1</v>
      </c>
      <c r="B30" s="16" t="s">
        <v>20</v>
      </c>
      <c r="C30" s="21">
        <v>43</v>
      </c>
      <c r="D30" s="15">
        <v>73</v>
      </c>
      <c r="E30" s="21">
        <v>59</v>
      </c>
      <c r="F30" s="15">
        <v>75</v>
      </c>
      <c r="G30" s="19">
        <v>69</v>
      </c>
      <c r="H30" s="15">
        <v>87</v>
      </c>
      <c r="I30" s="15">
        <v>65</v>
      </c>
      <c r="J30" s="31">
        <v>78</v>
      </c>
      <c r="K30" s="18">
        <v>61</v>
      </c>
      <c r="L30" s="19">
        <v>70</v>
      </c>
      <c r="M30" s="23">
        <v>91</v>
      </c>
      <c r="N30" s="15">
        <v>90</v>
      </c>
    </row>
    <row r="31" spans="1:14" ht="15.6" customHeight="1" x14ac:dyDescent="0.3">
      <c r="A31" s="30">
        <v>2</v>
      </c>
      <c r="B31" s="16" t="s">
        <v>21</v>
      </c>
      <c r="C31" s="21">
        <v>51</v>
      </c>
      <c r="D31" s="15">
        <v>73</v>
      </c>
      <c r="E31" s="21">
        <v>51</v>
      </c>
      <c r="F31" s="15">
        <v>67</v>
      </c>
      <c r="G31" s="19">
        <v>57</v>
      </c>
      <c r="H31" s="15">
        <v>89</v>
      </c>
      <c r="I31" s="15">
        <v>78</v>
      </c>
      <c r="J31" s="31">
        <v>84</v>
      </c>
      <c r="K31" s="18">
        <v>60</v>
      </c>
      <c r="L31" s="19">
        <v>85</v>
      </c>
      <c r="M31" s="23">
        <v>55</v>
      </c>
      <c r="N31" s="15">
        <v>75</v>
      </c>
    </row>
    <row r="32" spans="1:14" ht="15.6" customHeight="1" x14ac:dyDescent="0.3">
      <c r="A32" s="30">
        <v>3</v>
      </c>
      <c r="B32" s="16" t="s">
        <v>22</v>
      </c>
      <c r="C32" s="21">
        <v>35</v>
      </c>
      <c r="D32" s="15">
        <v>46</v>
      </c>
      <c r="E32" s="21">
        <v>30</v>
      </c>
      <c r="F32" s="15">
        <v>40</v>
      </c>
      <c r="G32" s="19">
        <v>29</v>
      </c>
      <c r="H32" s="15">
        <v>50</v>
      </c>
      <c r="I32" s="15">
        <v>40</v>
      </c>
      <c r="J32" s="31">
        <v>44</v>
      </c>
      <c r="K32" s="18">
        <v>34</v>
      </c>
      <c r="L32" s="19">
        <v>48</v>
      </c>
      <c r="M32" s="23">
        <v>36</v>
      </c>
      <c r="N32" s="15">
        <v>54</v>
      </c>
    </row>
    <row r="33" spans="1:14" ht="15.6" customHeight="1" x14ac:dyDescent="0.3">
      <c r="A33" s="30">
        <v>4</v>
      </c>
      <c r="B33" s="16" t="s">
        <v>23</v>
      </c>
      <c r="C33" s="21">
        <v>25</v>
      </c>
      <c r="D33" s="15">
        <v>34</v>
      </c>
      <c r="E33" s="21">
        <v>28</v>
      </c>
      <c r="F33" s="15">
        <v>35</v>
      </c>
      <c r="G33" s="19">
        <v>21</v>
      </c>
      <c r="H33" s="15">
        <v>33</v>
      </c>
      <c r="I33" s="15">
        <v>24</v>
      </c>
      <c r="J33" s="31">
        <v>27</v>
      </c>
      <c r="K33" s="18">
        <v>22</v>
      </c>
      <c r="L33" s="19">
        <v>32</v>
      </c>
      <c r="M33" s="23">
        <v>15</v>
      </c>
      <c r="N33" s="15">
        <v>19</v>
      </c>
    </row>
    <row r="34" spans="1:14" ht="15.6" customHeight="1" x14ac:dyDescent="0.3">
      <c r="A34" s="30">
        <v>5</v>
      </c>
      <c r="B34" s="16" t="s">
        <v>25</v>
      </c>
      <c r="C34" s="21">
        <v>19</v>
      </c>
      <c r="D34" s="15">
        <v>27</v>
      </c>
      <c r="E34" s="21">
        <v>21</v>
      </c>
      <c r="F34" s="15">
        <v>29</v>
      </c>
      <c r="G34" s="19">
        <v>19</v>
      </c>
      <c r="H34" s="15">
        <v>26</v>
      </c>
      <c r="I34" s="15">
        <v>24</v>
      </c>
      <c r="J34" s="31">
        <v>29</v>
      </c>
      <c r="K34" s="18">
        <v>24</v>
      </c>
      <c r="L34" s="19">
        <v>26</v>
      </c>
      <c r="M34" s="23">
        <v>21</v>
      </c>
      <c r="N34" s="15">
        <v>24</v>
      </c>
    </row>
    <row r="35" spans="1:14" ht="15.6" customHeight="1" x14ac:dyDescent="0.3">
      <c r="A35" s="30">
        <v>6</v>
      </c>
      <c r="B35" s="16" t="s">
        <v>26</v>
      </c>
      <c r="C35" s="21">
        <v>49</v>
      </c>
      <c r="D35" s="15">
        <v>64</v>
      </c>
      <c r="E35" s="21">
        <v>62</v>
      </c>
      <c r="F35" s="15">
        <v>76</v>
      </c>
      <c r="G35" s="19">
        <v>51</v>
      </c>
      <c r="H35" s="15">
        <v>61</v>
      </c>
      <c r="I35" s="15">
        <v>49</v>
      </c>
      <c r="J35" s="31">
        <v>56</v>
      </c>
      <c r="K35" s="18">
        <v>29</v>
      </c>
      <c r="L35" s="19">
        <v>43</v>
      </c>
      <c r="M35" s="23">
        <v>44</v>
      </c>
      <c r="N35" s="15">
        <v>58</v>
      </c>
    </row>
    <row r="36" spans="1:14" ht="15.6" customHeight="1" x14ac:dyDescent="0.3">
      <c r="A36" s="11"/>
      <c r="B36" s="12" t="s">
        <v>46</v>
      </c>
      <c r="C36" s="11">
        <f>SUM(C30:C35)</f>
        <v>222</v>
      </c>
      <c r="D36" s="11">
        <f t="shared" ref="D36:N36" si="8">SUM(D30:D35)</f>
        <v>317</v>
      </c>
      <c r="E36" s="11">
        <f t="shared" si="8"/>
        <v>251</v>
      </c>
      <c r="F36" s="11">
        <f t="shared" si="8"/>
        <v>322</v>
      </c>
      <c r="G36" s="11">
        <f t="shared" si="8"/>
        <v>246</v>
      </c>
      <c r="H36" s="11">
        <f t="shared" si="8"/>
        <v>346</v>
      </c>
      <c r="I36" s="11">
        <f t="shared" si="8"/>
        <v>280</v>
      </c>
      <c r="J36" s="11">
        <f t="shared" si="8"/>
        <v>318</v>
      </c>
      <c r="K36" s="11">
        <f t="shared" si="8"/>
        <v>230</v>
      </c>
      <c r="L36" s="11">
        <f t="shared" si="8"/>
        <v>304</v>
      </c>
      <c r="M36" s="11">
        <f t="shared" si="8"/>
        <v>262</v>
      </c>
      <c r="N36" s="11">
        <f t="shared" si="8"/>
        <v>320</v>
      </c>
    </row>
    <row r="37" spans="1:14" ht="15.6" customHeight="1" x14ac:dyDescent="0.3">
      <c r="A37" s="11"/>
      <c r="B37" s="12" t="s">
        <v>47</v>
      </c>
      <c r="C37" s="12"/>
      <c r="D37" s="12"/>
      <c r="E37" s="12"/>
      <c r="F37" s="12"/>
      <c r="G37" s="11"/>
      <c r="H37" s="11"/>
      <c r="I37" s="11"/>
      <c r="J37" s="11"/>
      <c r="K37" s="11"/>
      <c r="L37" s="11"/>
      <c r="M37" s="11"/>
      <c r="N37" s="14"/>
    </row>
    <row r="38" spans="1:14" ht="15.6" customHeight="1" x14ac:dyDescent="0.3">
      <c r="A38" s="30">
        <v>7</v>
      </c>
      <c r="B38" s="16" t="s">
        <v>24</v>
      </c>
      <c r="C38" s="21">
        <v>340</v>
      </c>
      <c r="D38" s="32">
        <v>323</v>
      </c>
      <c r="E38" s="21">
        <v>317</v>
      </c>
      <c r="F38" s="32">
        <v>329</v>
      </c>
      <c r="G38" s="19">
        <v>346</v>
      </c>
      <c r="H38" s="15">
        <v>328</v>
      </c>
      <c r="I38" s="15">
        <v>356</v>
      </c>
      <c r="J38" s="31">
        <v>306</v>
      </c>
      <c r="K38" s="33">
        <v>325</v>
      </c>
      <c r="L38" s="19">
        <v>335</v>
      </c>
      <c r="M38" s="34">
        <v>308</v>
      </c>
      <c r="N38" s="32">
        <v>336</v>
      </c>
    </row>
    <row r="39" spans="1:14" ht="15.6" customHeight="1" x14ac:dyDescent="0.3">
      <c r="A39" s="22"/>
      <c r="B39" s="12" t="s">
        <v>46</v>
      </c>
      <c r="C39" s="11">
        <v>340</v>
      </c>
      <c r="D39" s="11">
        <v>323</v>
      </c>
      <c r="E39" s="11">
        <v>317</v>
      </c>
      <c r="F39" s="11">
        <v>329</v>
      </c>
      <c r="G39" s="11">
        <v>346</v>
      </c>
      <c r="H39" s="11">
        <v>328</v>
      </c>
      <c r="I39" s="11">
        <v>356</v>
      </c>
      <c r="J39" s="11">
        <v>306</v>
      </c>
      <c r="K39" s="11">
        <v>325</v>
      </c>
      <c r="L39" s="11">
        <v>335</v>
      </c>
      <c r="M39" s="11">
        <v>308</v>
      </c>
      <c r="N39" s="11">
        <v>336</v>
      </c>
    </row>
    <row r="40" spans="1:14" ht="15.6" customHeight="1" x14ac:dyDescent="0.3">
      <c r="A40" s="25"/>
      <c r="B40" s="49" t="s">
        <v>48</v>
      </c>
      <c r="C40" s="50">
        <f>SUM(C36+C39)</f>
        <v>562</v>
      </c>
      <c r="D40" s="50">
        <f t="shared" ref="D40:N40" si="9">SUM(D36+D39)</f>
        <v>640</v>
      </c>
      <c r="E40" s="50">
        <f t="shared" si="9"/>
        <v>568</v>
      </c>
      <c r="F40" s="50">
        <f t="shared" si="9"/>
        <v>651</v>
      </c>
      <c r="G40" s="50">
        <f t="shared" si="9"/>
        <v>592</v>
      </c>
      <c r="H40" s="50">
        <f t="shared" si="9"/>
        <v>674</v>
      </c>
      <c r="I40" s="50">
        <f t="shared" si="9"/>
        <v>636</v>
      </c>
      <c r="J40" s="50">
        <f t="shared" si="9"/>
        <v>624</v>
      </c>
      <c r="K40" s="50">
        <f t="shared" si="9"/>
        <v>555</v>
      </c>
      <c r="L40" s="50">
        <f t="shared" si="9"/>
        <v>639</v>
      </c>
      <c r="M40" s="50">
        <f t="shared" si="9"/>
        <v>570</v>
      </c>
      <c r="N40" s="50">
        <f t="shared" si="9"/>
        <v>656</v>
      </c>
    </row>
    <row r="41" spans="1:14" ht="15.6" customHeight="1" x14ac:dyDescent="0.3">
      <c r="C41" s="26"/>
      <c r="D41" s="26"/>
      <c r="E41" s="26"/>
      <c r="F41" s="26"/>
      <c r="G41" s="26"/>
      <c r="I41" s="26"/>
      <c r="J41" s="26"/>
      <c r="N41" s="35"/>
    </row>
    <row r="42" spans="1:14" ht="15.6" customHeight="1" x14ac:dyDescent="0.35">
      <c r="A42" s="1"/>
      <c r="B42" s="51" t="s">
        <v>27</v>
      </c>
      <c r="C42" s="1"/>
      <c r="D42" s="36"/>
      <c r="E42" s="1"/>
      <c r="F42" s="36"/>
      <c r="G42" s="1"/>
      <c r="H42" s="36"/>
      <c r="I42" s="1"/>
      <c r="J42" s="36"/>
      <c r="K42" s="1"/>
      <c r="L42" s="36"/>
      <c r="M42" s="1"/>
      <c r="N42" s="1"/>
    </row>
    <row r="43" spans="1:14" ht="15.6" customHeight="1" x14ac:dyDescent="0.3">
      <c r="A43" s="37" t="s">
        <v>1</v>
      </c>
      <c r="B43" s="38" t="s">
        <v>2</v>
      </c>
      <c r="C43" s="37" t="s">
        <v>30</v>
      </c>
      <c r="D43" s="39" t="s">
        <v>31</v>
      </c>
      <c r="E43" s="37" t="s">
        <v>32</v>
      </c>
      <c r="F43" s="39" t="s">
        <v>33</v>
      </c>
      <c r="G43" s="37" t="s">
        <v>34</v>
      </c>
      <c r="H43" s="39" t="s">
        <v>35</v>
      </c>
      <c r="I43" s="37" t="s">
        <v>36</v>
      </c>
      <c r="J43" s="39" t="s">
        <v>37</v>
      </c>
      <c r="K43" s="37" t="s">
        <v>38</v>
      </c>
      <c r="L43" s="39" t="s">
        <v>3</v>
      </c>
      <c r="M43" s="7" t="s">
        <v>4</v>
      </c>
      <c r="N43" s="40" t="s">
        <v>39</v>
      </c>
    </row>
    <row r="44" spans="1:14" ht="15.6" customHeight="1" x14ac:dyDescent="0.3">
      <c r="A44" s="25">
        <v>1</v>
      </c>
      <c r="B44" s="41" t="s">
        <v>28</v>
      </c>
      <c r="C44" s="25"/>
      <c r="D44" s="25"/>
      <c r="E44" s="25"/>
      <c r="F44" s="25"/>
      <c r="G44" s="25"/>
      <c r="H44" s="25"/>
      <c r="I44" s="25"/>
      <c r="J44" s="25"/>
      <c r="K44" s="42">
        <v>14</v>
      </c>
      <c r="L44" s="42">
        <v>65</v>
      </c>
      <c r="M44" s="25">
        <v>46</v>
      </c>
      <c r="N44" s="42">
        <v>62</v>
      </c>
    </row>
    <row r="45" spans="1:14" ht="15.6" customHeight="1" x14ac:dyDescent="0.3">
      <c r="A45" s="11"/>
      <c r="B45" s="43" t="s">
        <v>18</v>
      </c>
      <c r="C45" s="11"/>
      <c r="D45" s="11"/>
      <c r="E45" s="11"/>
      <c r="F45" s="11"/>
      <c r="G45" s="11"/>
      <c r="H45" s="11"/>
      <c r="I45" s="11"/>
      <c r="J45" s="11"/>
      <c r="K45" s="44">
        <v>14</v>
      </c>
      <c r="L45" s="45">
        <v>65</v>
      </c>
      <c r="M45" s="46">
        <v>46</v>
      </c>
      <c r="N45" s="11">
        <v>62</v>
      </c>
    </row>
    <row r="46" spans="1:14" ht="15.6" customHeight="1" x14ac:dyDescent="0.3">
      <c r="C46" s="26"/>
      <c r="D46" s="26"/>
      <c r="E46" s="26"/>
      <c r="F46" s="26"/>
      <c r="G46" s="26"/>
      <c r="I46" s="26"/>
      <c r="J46" s="26"/>
    </row>
    <row r="47" spans="1:14" ht="15.6" customHeight="1" x14ac:dyDescent="0.3">
      <c r="A47" s="12"/>
      <c r="B47" s="52" t="s">
        <v>49</v>
      </c>
      <c r="C47" s="53">
        <f>SUM(C25+C40+C45)</f>
        <v>1280</v>
      </c>
      <c r="D47" s="53">
        <f t="shared" ref="D47:K47" si="10">SUM(D25+D40+D45)</f>
        <v>1506</v>
      </c>
      <c r="E47" s="53">
        <f t="shared" si="10"/>
        <v>1285</v>
      </c>
      <c r="F47" s="53">
        <f t="shared" si="10"/>
        <v>1512</v>
      </c>
      <c r="G47" s="53">
        <f t="shared" si="10"/>
        <v>1332</v>
      </c>
      <c r="H47" s="53">
        <f t="shared" si="10"/>
        <v>1599</v>
      </c>
      <c r="I47" s="53">
        <f t="shared" si="10"/>
        <v>1378</v>
      </c>
      <c r="J47" s="53">
        <f t="shared" si="10"/>
        <v>1513</v>
      </c>
      <c r="K47" s="53">
        <f t="shared" si="10"/>
        <v>1268</v>
      </c>
      <c r="L47" s="53">
        <f>SUM(L25+L40+L45)</f>
        <v>1542</v>
      </c>
      <c r="M47" s="53">
        <f>SUM(M25+M40+M45)</f>
        <v>1335</v>
      </c>
      <c r="N47" s="53">
        <f>SUM(N25+N40+N45)</f>
        <v>1586</v>
      </c>
    </row>
    <row r="48" spans="1:14" x14ac:dyDescent="0.3">
      <c r="C48" s="26"/>
      <c r="D48" s="26"/>
      <c r="E48" s="26"/>
      <c r="F48" s="26"/>
      <c r="G48" s="47"/>
      <c r="I48" s="26"/>
      <c r="J48" s="26"/>
    </row>
    <row r="49" spans="3:10" x14ac:dyDescent="0.3">
      <c r="C49" s="26"/>
      <c r="D49" s="26"/>
      <c r="E49" s="26"/>
      <c r="F49" s="26"/>
      <c r="G49" s="26"/>
      <c r="I49" s="26"/>
      <c r="J49" s="26"/>
    </row>
  </sheetData>
  <pageMargins left="0.86614173228346458" right="0.23622047244094491" top="1.0629921259842521" bottom="0.35433070866141736" header="0.31496062992125984" footer="0.31496062992125984"/>
  <pageSetup paperSize="9" scale="64" orientation="landscape" r:id="rId1"/>
  <headerFooter>
    <oddHeader>&amp;L&amp;G&amp;C&amp;"-,Negrita"&amp;14UNIVERSIDAD AUTÓNOMA AGRARIA ANTONIO NARRO&amp;"-,Normal"&amp;11
&amp;"Bookman Old Style,Normal"&amp;12SUBDIRECCIÓN DE LICENCIATURA&amp;"-,Normal"&amp;11
CUADRO POR UNIDAD, DIVISIÓN Y CARRERA&amp;12 DE BECAS ACADÉMICAS PERÍODO 2011-2016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GENERAL BECAS 2011-2016</vt:lpstr>
      <vt:lpstr>'CUADRO GENERAL BECAS 2011-2016'!Área_de_impresión</vt:lpstr>
    </vt:vector>
  </TitlesOfParts>
  <Company>Universidad Autónoma Agraria Antonio Narro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Concentrado de Becas Académicas 2011-2016 UAAAN</dc:title>
  <dc:creator>Kenya Zapata Ibarra</dc:creator>
  <cp:lastModifiedBy>Uaaan</cp:lastModifiedBy>
  <cp:lastPrinted>2017-01-12T05:22:00Z</cp:lastPrinted>
  <dcterms:created xsi:type="dcterms:W3CDTF">2016-02-12T08:02:01Z</dcterms:created>
  <dcterms:modified xsi:type="dcterms:W3CDTF">2017-01-12T05:23:52Z</dcterms:modified>
  <cp:category>Estadística</cp:category>
</cp:coreProperties>
</file>