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EVIDENCIAS ACR\Evaluaciones Aboit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5" i="1" l="1"/>
  <c r="K5" i="1"/>
  <c r="L5" i="1"/>
  <c r="O5" i="1" s="1"/>
  <c r="M5" i="1"/>
  <c r="N5" i="1"/>
  <c r="J6" i="1"/>
  <c r="K6" i="1"/>
  <c r="L6" i="1"/>
  <c r="M6" i="1"/>
  <c r="N6" i="1"/>
  <c r="J7" i="1"/>
  <c r="O7" i="1" s="1"/>
  <c r="K7" i="1"/>
  <c r="L7" i="1"/>
  <c r="M7" i="1"/>
  <c r="N7" i="1"/>
  <c r="J8" i="1"/>
  <c r="K8" i="1"/>
  <c r="L8" i="1"/>
  <c r="M8" i="1"/>
  <c r="N8" i="1"/>
  <c r="J9" i="1"/>
  <c r="K9" i="1"/>
  <c r="L9" i="1"/>
  <c r="M9" i="1"/>
  <c r="N9" i="1"/>
  <c r="O9" i="1"/>
  <c r="J10" i="1"/>
  <c r="K10" i="1"/>
  <c r="L10" i="1"/>
  <c r="M10" i="1"/>
  <c r="N10" i="1"/>
  <c r="J11" i="1"/>
  <c r="K11" i="1"/>
  <c r="L11" i="1"/>
  <c r="O11" i="1" s="1"/>
  <c r="M11" i="1"/>
  <c r="N11" i="1"/>
  <c r="J12" i="1"/>
  <c r="K12" i="1"/>
  <c r="L12" i="1"/>
  <c r="M12" i="1"/>
  <c r="N12" i="1"/>
  <c r="J13" i="1"/>
  <c r="K13" i="1"/>
  <c r="L13" i="1"/>
  <c r="O13" i="1" s="1"/>
  <c r="M13" i="1"/>
  <c r="N13" i="1"/>
  <c r="J14" i="1"/>
  <c r="K14" i="1"/>
  <c r="L14" i="1"/>
  <c r="M14" i="1"/>
  <c r="N14" i="1"/>
  <c r="J15" i="1"/>
  <c r="O15" i="1" s="1"/>
  <c r="K15" i="1"/>
  <c r="L15" i="1"/>
  <c r="M15" i="1"/>
  <c r="N15" i="1"/>
  <c r="J16" i="1"/>
  <c r="K16" i="1"/>
  <c r="L16" i="1"/>
  <c r="M16" i="1"/>
  <c r="N16" i="1"/>
  <c r="J17" i="1"/>
  <c r="K17" i="1"/>
  <c r="L17" i="1"/>
  <c r="M17" i="1"/>
  <c r="N17" i="1"/>
  <c r="O17" i="1"/>
  <c r="J18" i="1"/>
  <c r="K18" i="1"/>
  <c r="L18" i="1"/>
  <c r="M18" i="1"/>
  <c r="N18" i="1"/>
  <c r="J19" i="1"/>
  <c r="K19" i="1"/>
  <c r="L19" i="1"/>
  <c r="O19" i="1" s="1"/>
  <c r="M19" i="1"/>
  <c r="N19" i="1"/>
  <c r="J20" i="1"/>
  <c r="K20" i="1"/>
  <c r="L20" i="1"/>
  <c r="M20" i="1"/>
  <c r="N20" i="1"/>
  <c r="J21" i="1"/>
  <c r="K21" i="1"/>
  <c r="O21" i="1" s="1"/>
  <c r="L21" i="1"/>
  <c r="M21" i="1"/>
  <c r="N21" i="1"/>
  <c r="J22" i="1"/>
  <c r="K22" i="1"/>
  <c r="L22" i="1"/>
  <c r="M22" i="1"/>
  <c r="N22" i="1"/>
  <c r="J23" i="1"/>
  <c r="K23" i="1"/>
  <c r="L23" i="1"/>
  <c r="M23" i="1"/>
  <c r="N23" i="1"/>
  <c r="J24" i="1"/>
  <c r="K24" i="1"/>
  <c r="L24" i="1"/>
  <c r="M24" i="1"/>
  <c r="N24" i="1"/>
  <c r="J25" i="1"/>
  <c r="K25" i="1"/>
  <c r="L25" i="1"/>
  <c r="O25" i="1" s="1"/>
  <c r="M25" i="1"/>
  <c r="N25" i="1"/>
  <c r="J26" i="1"/>
  <c r="K26" i="1"/>
  <c r="L26" i="1"/>
  <c r="M26" i="1"/>
  <c r="N26" i="1"/>
  <c r="J27" i="1"/>
  <c r="K27" i="1"/>
  <c r="L27" i="1"/>
  <c r="M27" i="1"/>
  <c r="N27" i="1"/>
  <c r="J28" i="1"/>
  <c r="K28" i="1"/>
  <c r="L28" i="1"/>
  <c r="M28" i="1"/>
  <c r="N28" i="1"/>
  <c r="J29" i="1"/>
  <c r="K29" i="1"/>
  <c r="L29" i="1"/>
  <c r="M29" i="1"/>
  <c r="N29" i="1"/>
  <c r="J30" i="1"/>
  <c r="K30" i="1"/>
  <c r="L30" i="1"/>
  <c r="M30" i="1"/>
  <c r="N30" i="1"/>
  <c r="J31" i="1"/>
  <c r="K31" i="1"/>
  <c r="L31" i="1"/>
  <c r="M31" i="1"/>
  <c r="N31" i="1"/>
  <c r="J32" i="1"/>
  <c r="K32" i="1"/>
  <c r="L32" i="1"/>
  <c r="M32" i="1"/>
  <c r="N32" i="1"/>
  <c r="J33" i="1"/>
  <c r="K33" i="1"/>
  <c r="L33" i="1"/>
  <c r="O33" i="1" s="1"/>
  <c r="M33" i="1"/>
  <c r="N33" i="1"/>
  <c r="N4" i="1"/>
  <c r="L4" i="1"/>
  <c r="J4" i="1"/>
  <c r="M4" i="1"/>
  <c r="K4" i="1"/>
  <c r="O4" i="1" s="1"/>
  <c r="O20" i="1" l="1"/>
  <c r="O12" i="1"/>
  <c r="O14" i="1"/>
  <c r="O6" i="1"/>
  <c r="O16" i="1"/>
  <c r="O8" i="1"/>
  <c r="O30" i="1"/>
  <c r="O29" i="1"/>
  <c r="O26" i="1"/>
  <c r="O22" i="1"/>
  <c r="O27" i="1"/>
  <c r="O23" i="1"/>
  <c r="O32" i="1"/>
  <c r="O31" i="1"/>
  <c r="O28" i="1"/>
  <c r="O24" i="1"/>
  <c r="O18" i="1"/>
  <c r="O10" i="1"/>
</calcChain>
</file>

<file path=xl/sharedStrings.xml><?xml version="1.0" encoding="utf-8"?>
<sst xmlns="http://schemas.openxmlformats.org/spreadsheetml/2006/main" count="84" uniqueCount="45">
  <si>
    <t>Sánchez Macías Francisco</t>
  </si>
  <si>
    <t>Aguirre Gómez Cristian Gabriel</t>
  </si>
  <si>
    <t>Altamirano Zavaleta Roxana</t>
  </si>
  <si>
    <t>Arizpe Vázquez Claudia</t>
  </si>
  <si>
    <t>Belmontes Díaz Víctor Alfonso</t>
  </si>
  <si>
    <t>de Jesús Montalvo Efraín</t>
  </si>
  <si>
    <t>de la cruz García Emmanuel de Jesús</t>
  </si>
  <si>
    <t>Domínguez Manuel</t>
  </si>
  <si>
    <t>Domínguez Aguilera Albaitsel Amparo</t>
  </si>
  <si>
    <t>Gayosso Espindola Ernesto</t>
  </si>
  <si>
    <t>Hernández Maldonado Iván</t>
  </si>
  <si>
    <t>Ibarra Manzanares Alayla Guadalupe</t>
  </si>
  <si>
    <t>Ibarra manzanares Zaira Guadalupe</t>
  </si>
  <si>
    <t>López Velasco blanca Reyna</t>
  </si>
  <si>
    <t>Lucas Martínez Venancia</t>
  </si>
  <si>
    <t>Méndez meza Julio Cesar</t>
  </si>
  <si>
    <t>Pascual Tomas Víctor Hugo</t>
  </si>
  <si>
    <t>Ríos Chávez Felipe de Jesús</t>
  </si>
  <si>
    <t>Rivera Moreno Edmer Steve</t>
  </si>
  <si>
    <t>Rodríguez Cruz Leonardo</t>
  </si>
  <si>
    <t>Roldan Jácome Aldo</t>
  </si>
  <si>
    <t>Ruiz López Edmer Oseyner</t>
  </si>
  <si>
    <t>Sánchez Torres Jonatán</t>
  </si>
  <si>
    <t>Silva Ochoa Karla Greta</t>
  </si>
  <si>
    <t>Toribio Ferrer Luis Miguel</t>
  </si>
  <si>
    <t>Vázquez Pérez Victoriano</t>
  </si>
  <si>
    <t>Vásquez Ramos Brenda Monserrat</t>
  </si>
  <si>
    <t>Villanueva García María del Rosario</t>
  </si>
  <si>
    <t>Zavala Alcaña Juan Carlos</t>
  </si>
  <si>
    <t>Cortes Rivas Juan Manuel</t>
  </si>
  <si>
    <t>Nombre del alumno</t>
  </si>
  <si>
    <t>Exposición</t>
  </si>
  <si>
    <t>Examen oral</t>
  </si>
  <si>
    <t xml:space="preserve">Asistencia </t>
  </si>
  <si>
    <t>Participación</t>
  </si>
  <si>
    <t>1)</t>
  </si>
  <si>
    <t>2)</t>
  </si>
  <si>
    <t>Canciones en ingles (total=23 )</t>
  </si>
  <si>
    <t>Asistencia a clases, (total = 23)</t>
  </si>
  <si>
    <t>Reporte de  actividades académicas;  grupo 2  SOC432  SOCIOLOGIA AMBIENTAL</t>
  </si>
  <si>
    <t>Actividad de Educación Ambiental</t>
  </si>
  <si>
    <t>Exposiciones</t>
  </si>
  <si>
    <t>Examen</t>
  </si>
  <si>
    <t>Actividad Educación ambiental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</si>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</sst>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vertical="top"/>
    </xf>
    <xf numFmtId="0" fontId="0" fillId="0" borderId="0" xfId="0" applyFont="1" applyBorder="1"/>
    <xf numFmtId="0" fontId="1" fillId="2" borderId="1" xfId="2" applyBorder="1" applyAlignment="1">
      <alignment vertical="top" wrapText="1"/>
    </xf>
    <xf numFmtId="0" fontId="1" fillId="2" borderId="1" xfId="2" applyBorder="1" applyAlignment="1">
      <alignment horizontal="center" vertical="center"/>
    </xf>
    <xf numFmtId="0" fontId="1" fillId="2" borderId="1" xfId="2" applyBorder="1" applyAlignment="1">
      <alignment horizontal="left" vertical="top" wrapText="1"/>
    </xf>
    <xf numFmtId="0" fontId="0" fillId="0" borderId="1" xfId="0" applyBorder="1"/>
    <xf numFmtId="0" fontId="1" fillId="2" borderId="1" xfId="2" applyBorder="1" applyAlignment="1">
      <alignment horizontal="center"/>
    </xf>
    <xf numFmtId="0" fontId="1" fillId="2" borderId="1" xfId="2" applyBorder="1"/>
    <xf numFmtId="0" fontId="1" fillId="2" borderId="1" xfId="2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0" xfId="0" applyNumberFormat="1" applyFont="1" applyBorder="1"/>
    <xf numFmtId="0" fontId="3" fillId="3" borderId="0" xfId="0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0" fontId="1" fillId="2" borderId="1" xfId="2" applyBorder="1" applyAlignment="1">
      <alignment horizontal="center" vertical="center"/>
    </xf>
    <xf numFmtId="0" fontId="1" fillId="2" borderId="1" xfId="2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</cellXfs>
  <cellStyles count="3">
    <cellStyle name="20% - Énfasis5" xfId="2" builtinId="46"/>
    <cellStyle name="Encabezado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A37" sqref="A37"/>
    </sheetView>
  </sheetViews>
  <sheetFormatPr baseColWidth="10" defaultRowHeight="15" x14ac:dyDescent="0.25"/>
  <cols>
    <col min="1" max="1" width="34.140625" style="3" customWidth="1"/>
    <col min="2" max="2" width="18.42578125" style="2" customWidth="1"/>
    <col min="3" max="3" width="20.42578125" style="2" customWidth="1"/>
    <col min="4" max="4" width="12" style="2" customWidth="1"/>
    <col min="5" max="7" width="11.5703125" style="2" customWidth="1"/>
    <col min="8" max="8" width="11.42578125" style="2"/>
    <col min="9" max="9" width="12.28515625" style="2" customWidth="1"/>
    <col min="10" max="16384" width="11.42578125" style="2"/>
  </cols>
  <sheetData>
    <row r="1" spans="1:15" s="1" customFormat="1" ht="30" customHeight="1" x14ac:dyDescent="0.25">
      <c r="A1" s="23" t="s">
        <v>39</v>
      </c>
      <c r="B1" s="23"/>
      <c r="C1" s="23"/>
      <c r="D1" s="23"/>
      <c r="E1" s="23"/>
      <c r="F1" s="23"/>
      <c r="G1" s="23"/>
      <c r="H1" s="23"/>
      <c r="I1" s="23"/>
    </row>
    <row r="2" spans="1:15" ht="27.75" customHeight="1" x14ac:dyDescent="0.25">
      <c r="A2" s="7" t="s">
        <v>30</v>
      </c>
      <c r="B2" s="6" t="s">
        <v>38</v>
      </c>
      <c r="C2" s="8" t="s">
        <v>37</v>
      </c>
      <c r="D2" s="21" t="s">
        <v>31</v>
      </c>
      <c r="E2" s="21"/>
      <c r="F2" s="21" t="s">
        <v>32</v>
      </c>
      <c r="G2" s="21"/>
      <c r="H2" s="22" t="s">
        <v>40</v>
      </c>
      <c r="I2" s="22"/>
      <c r="J2" s="6" t="s">
        <v>38</v>
      </c>
      <c r="K2" s="8" t="s">
        <v>37</v>
      </c>
      <c r="L2" s="2" t="s">
        <v>41</v>
      </c>
      <c r="M2" s="2" t="s">
        <v>42</v>
      </c>
      <c r="N2" s="2" t="s">
        <v>43</v>
      </c>
      <c r="O2" s="18" t="s">
        <v>44</v>
      </c>
    </row>
    <row r="3" spans="1:15" x14ac:dyDescent="0.25">
      <c r="A3" s="9"/>
      <c r="B3" s="9"/>
      <c r="C3" s="9"/>
      <c r="D3" s="10" t="s">
        <v>35</v>
      </c>
      <c r="E3" s="7" t="s">
        <v>36</v>
      </c>
      <c r="F3" s="7" t="s">
        <v>35</v>
      </c>
      <c r="G3" s="7" t="s">
        <v>36</v>
      </c>
      <c r="H3" s="11" t="s">
        <v>33</v>
      </c>
      <c r="I3" s="11" t="s">
        <v>34</v>
      </c>
      <c r="K3" s="4"/>
      <c r="O3" s="18"/>
    </row>
    <row r="4" spans="1:15" s="5" customFormat="1" ht="15.75" customHeight="1" x14ac:dyDescent="0.25">
      <c r="A4" s="13" t="s">
        <v>1</v>
      </c>
      <c r="B4" s="14">
        <v>23</v>
      </c>
      <c r="C4" s="13">
        <v>23</v>
      </c>
      <c r="D4" s="13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7">
        <f>(B4*15)/$B$4</f>
        <v>15</v>
      </c>
      <c r="K4" s="17">
        <f>(C4*10)/$C$4</f>
        <v>10</v>
      </c>
      <c r="L4" s="17">
        <f>((D4*15)/$D$4)+((E4*15)/$E$4)</f>
        <v>30</v>
      </c>
      <c r="M4" s="17">
        <f>((F4*10)/$F$4)+((G4*10)/$G$4)</f>
        <v>20</v>
      </c>
      <c r="N4" s="17">
        <f>((H4*12.5)/$H$4)+((I4*12.5)/$I$4)</f>
        <v>25</v>
      </c>
      <c r="O4" s="19">
        <f>SUM(J4:N4)</f>
        <v>100</v>
      </c>
    </row>
    <row r="5" spans="1:15" s="5" customFormat="1" x14ac:dyDescent="0.25">
      <c r="A5" s="13" t="s">
        <v>2</v>
      </c>
      <c r="B5" s="13">
        <v>21</v>
      </c>
      <c r="C5" s="13">
        <v>23</v>
      </c>
      <c r="D5" s="15">
        <v>1</v>
      </c>
      <c r="E5" s="15">
        <v>1</v>
      </c>
      <c r="F5" s="15">
        <v>1</v>
      </c>
      <c r="G5" s="16">
        <v>0.75</v>
      </c>
      <c r="H5" s="15">
        <v>1</v>
      </c>
      <c r="I5" s="15">
        <v>1</v>
      </c>
      <c r="J5" s="17">
        <f t="shared" ref="J5:J33" si="0">(B5*15)/$B$4</f>
        <v>13.695652173913043</v>
      </c>
      <c r="K5" s="17">
        <f t="shared" ref="K5:K33" si="1">(C5*10)/$C$4</f>
        <v>10</v>
      </c>
      <c r="L5" s="17">
        <f t="shared" ref="L5:L33" si="2">((D5*15)/$D$4)+((E5*15)/$E$4)</f>
        <v>30</v>
      </c>
      <c r="M5" s="17">
        <f t="shared" ref="M5:M33" si="3">((F5*10)/$F$4)+((G5*10)/$G$4)</f>
        <v>17.5</v>
      </c>
      <c r="N5" s="17">
        <f t="shared" ref="N5:N33" si="4">((H5*12.5)/$H$4)+((I5*12.5)/$I$4)</f>
        <v>25</v>
      </c>
      <c r="O5" s="19">
        <f t="shared" ref="O5:O33" si="5">SUM(J5:N5)</f>
        <v>96.195652173913047</v>
      </c>
    </row>
    <row r="6" spans="1:15" s="5" customFormat="1" x14ac:dyDescent="0.25">
      <c r="A6" s="13" t="s">
        <v>3</v>
      </c>
      <c r="B6" s="13">
        <v>22</v>
      </c>
      <c r="C6" s="13">
        <v>23</v>
      </c>
      <c r="D6" s="13">
        <v>1</v>
      </c>
      <c r="E6" s="15">
        <v>1</v>
      </c>
      <c r="F6" s="15">
        <v>1</v>
      </c>
      <c r="G6" s="13">
        <v>1</v>
      </c>
      <c r="H6" s="15">
        <v>1</v>
      </c>
      <c r="I6" s="15">
        <v>1</v>
      </c>
      <c r="J6" s="17">
        <f t="shared" si="0"/>
        <v>14.347826086956522</v>
      </c>
      <c r="K6" s="17">
        <f t="shared" si="1"/>
        <v>10</v>
      </c>
      <c r="L6" s="17">
        <f t="shared" si="2"/>
        <v>30</v>
      </c>
      <c r="M6" s="17">
        <f t="shared" si="3"/>
        <v>20</v>
      </c>
      <c r="N6" s="17">
        <f t="shared" si="4"/>
        <v>25</v>
      </c>
      <c r="O6" s="19">
        <f t="shared" si="5"/>
        <v>99.34782608695653</v>
      </c>
    </row>
    <row r="7" spans="1:15" s="5" customFormat="1" x14ac:dyDescent="0.25">
      <c r="A7" s="13" t="s">
        <v>4</v>
      </c>
      <c r="B7" s="13">
        <v>23</v>
      </c>
      <c r="C7" s="13">
        <v>23</v>
      </c>
      <c r="D7" s="13">
        <v>1</v>
      </c>
      <c r="E7" s="15">
        <v>1</v>
      </c>
      <c r="F7" s="15">
        <v>1</v>
      </c>
      <c r="G7" s="13">
        <v>1</v>
      </c>
      <c r="H7" s="15">
        <v>1</v>
      </c>
      <c r="I7" s="15">
        <v>1</v>
      </c>
      <c r="J7" s="17">
        <f t="shared" si="0"/>
        <v>15</v>
      </c>
      <c r="K7" s="17">
        <f t="shared" si="1"/>
        <v>10</v>
      </c>
      <c r="L7" s="17">
        <f t="shared" si="2"/>
        <v>30</v>
      </c>
      <c r="M7" s="17">
        <f t="shared" si="3"/>
        <v>20</v>
      </c>
      <c r="N7" s="17">
        <f t="shared" si="4"/>
        <v>25</v>
      </c>
      <c r="O7" s="19">
        <f t="shared" si="5"/>
        <v>100</v>
      </c>
    </row>
    <row r="8" spans="1:15" s="5" customFormat="1" x14ac:dyDescent="0.25">
      <c r="A8" s="13" t="s">
        <v>29</v>
      </c>
      <c r="B8" s="13">
        <v>23</v>
      </c>
      <c r="C8" s="13">
        <v>23</v>
      </c>
      <c r="D8" s="13">
        <v>1</v>
      </c>
      <c r="E8" s="15">
        <v>1</v>
      </c>
      <c r="F8" s="15">
        <v>1</v>
      </c>
      <c r="G8" s="13">
        <v>0.75</v>
      </c>
      <c r="H8" s="15">
        <v>1</v>
      </c>
      <c r="I8" s="15">
        <v>1</v>
      </c>
      <c r="J8" s="17">
        <f t="shared" si="0"/>
        <v>15</v>
      </c>
      <c r="K8" s="17">
        <f t="shared" si="1"/>
        <v>10</v>
      </c>
      <c r="L8" s="17">
        <f t="shared" si="2"/>
        <v>30</v>
      </c>
      <c r="M8" s="17">
        <f t="shared" si="3"/>
        <v>17.5</v>
      </c>
      <c r="N8" s="17">
        <f t="shared" si="4"/>
        <v>25</v>
      </c>
      <c r="O8" s="19">
        <f t="shared" si="5"/>
        <v>97.5</v>
      </c>
    </row>
    <row r="9" spans="1:15" s="5" customFormat="1" x14ac:dyDescent="0.25">
      <c r="A9" s="13" t="s">
        <v>5</v>
      </c>
      <c r="B9" s="13">
        <v>22</v>
      </c>
      <c r="C9" s="13">
        <v>23</v>
      </c>
      <c r="D9" s="13">
        <v>1</v>
      </c>
      <c r="E9" s="15">
        <v>0.5</v>
      </c>
      <c r="F9" s="15">
        <v>1</v>
      </c>
      <c r="G9" s="13">
        <v>0.75</v>
      </c>
      <c r="H9" s="15">
        <v>1</v>
      </c>
      <c r="I9" s="15">
        <v>1</v>
      </c>
      <c r="J9" s="17">
        <f t="shared" si="0"/>
        <v>14.347826086956522</v>
      </c>
      <c r="K9" s="17">
        <f t="shared" si="1"/>
        <v>10</v>
      </c>
      <c r="L9" s="17">
        <f t="shared" si="2"/>
        <v>22.5</v>
      </c>
      <c r="M9" s="17">
        <f t="shared" si="3"/>
        <v>17.5</v>
      </c>
      <c r="N9" s="17">
        <f t="shared" si="4"/>
        <v>25</v>
      </c>
      <c r="O9" s="19">
        <f t="shared" si="5"/>
        <v>89.34782608695653</v>
      </c>
    </row>
    <row r="10" spans="1:15" s="5" customFormat="1" x14ac:dyDescent="0.25">
      <c r="A10" s="13" t="s">
        <v>6</v>
      </c>
      <c r="B10" s="13">
        <v>22</v>
      </c>
      <c r="C10" s="13">
        <v>23</v>
      </c>
      <c r="D10" s="13">
        <v>1</v>
      </c>
      <c r="E10" s="15">
        <v>0.5</v>
      </c>
      <c r="F10" s="15">
        <v>1</v>
      </c>
      <c r="G10" s="13">
        <v>1</v>
      </c>
      <c r="H10" s="15">
        <v>1</v>
      </c>
      <c r="I10" s="15">
        <v>1</v>
      </c>
      <c r="J10" s="17">
        <f t="shared" si="0"/>
        <v>14.347826086956522</v>
      </c>
      <c r="K10" s="17">
        <f t="shared" si="1"/>
        <v>10</v>
      </c>
      <c r="L10" s="17">
        <f t="shared" si="2"/>
        <v>22.5</v>
      </c>
      <c r="M10" s="17">
        <f t="shared" si="3"/>
        <v>20</v>
      </c>
      <c r="N10" s="17">
        <f t="shared" si="4"/>
        <v>25</v>
      </c>
      <c r="O10" s="19">
        <f t="shared" si="5"/>
        <v>91.84782608695653</v>
      </c>
    </row>
    <row r="11" spans="1:15" s="5" customFormat="1" x14ac:dyDescent="0.25">
      <c r="A11" s="13" t="s">
        <v>7</v>
      </c>
      <c r="B11" s="13">
        <v>23</v>
      </c>
      <c r="C11" s="13">
        <v>23</v>
      </c>
      <c r="D11" s="13">
        <v>1</v>
      </c>
      <c r="E11" s="15">
        <v>1</v>
      </c>
      <c r="F11" s="15">
        <v>1</v>
      </c>
      <c r="G11" s="13">
        <v>1</v>
      </c>
      <c r="H11" s="15">
        <v>1</v>
      </c>
      <c r="I11" s="15">
        <v>1</v>
      </c>
      <c r="J11" s="17">
        <f t="shared" si="0"/>
        <v>15</v>
      </c>
      <c r="K11" s="17">
        <f t="shared" si="1"/>
        <v>10</v>
      </c>
      <c r="L11" s="17">
        <f t="shared" si="2"/>
        <v>30</v>
      </c>
      <c r="M11" s="17">
        <f t="shared" si="3"/>
        <v>20</v>
      </c>
      <c r="N11" s="17">
        <f t="shared" si="4"/>
        <v>25</v>
      </c>
      <c r="O11" s="19">
        <f t="shared" si="5"/>
        <v>100</v>
      </c>
    </row>
    <row r="12" spans="1:15" s="5" customFormat="1" x14ac:dyDescent="0.25">
      <c r="A12" s="13" t="s">
        <v>8</v>
      </c>
      <c r="B12" s="13">
        <v>22</v>
      </c>
      <c r="C12" s="13">
        <v>23</v>
      </c>
      <c r="D12" s="13">
        <v>1</v>
      </c>
      <c r="E12" s="15">
        <v>1</v>
      </c>
      <c r="F12" s="15">
        <v>1</v>
      </c>
      <c r="G12" s="13">
        <v>0.75</v>
      </c>
      <c r="H12" s="15">
        <v>1</v>
      </c>
      <c r="I12" s="15">
        <v>1</v>
      </c>
      <c r="J12" s="17">
        <f t="shared" si="0"/>
        <v>14.347826086956522</v>
      </c>
      <c r="K12" s="17">
        <f t="shared" si="1"/>
        <v>10</v>
      </c>
      <c r="L12" s="17">
        <f t="shared" si="2"/>
        <v>30</v>
      </c>
      <c r="M12" s="17">
        <f t="shared" si="3"/>
        <v>17.5</v>
      </c>
      <c r="N12" s="17">
        <f t="shared" si="4"/>
        <v>25</v>
      </c>
      <c r="O12" s="19">
        <f t="shared" si="5"/>
        <v>96.84782608695653</v>
      </c>
    </row>
    <row r="13" spans="1:15" x14ac:dyDescent="0.25">
      <c r="A13" s="9" t="s">
        <v>9</v>
      </c>
      <c r="B13" s="13">
        <v>22</v>
      </c>
      <c r="C13" s="13">
        <v>23</v>
      </c>
      <c r="D13" s="13">
        <v>1</v>
      </c>
      <c r="E13" s="15">
        <v>1</v>
      </c>
      <c r="F13" s="15">
        <v>1</v>
      </c>
      <c r="G13" s="13">
        <v>1</v>
      </c>
      <c r="H13" s="15">
        <v>1</v>
      </c>
      <c r="I13" s="15">
        <v>1</v>
      </c>
      <c r="J13" s="17">
        <f t="shared" si="0"/>
        <v>14.347826086956522</v>
      </c>
      <c r="K13" s="17">
        <f t="shared" si="1"/>
        <v>10</v>
      </c>
      <c r="L13" s="17">
        <f t="shared" si="2"/>
        <v>30</v>
      </c>
      <c r="M13" s="17">
        <f t="shared" si="3"/>
        <v>20</v>
      </c>
      <c r="N13" s="17">
        <f t="shared" si="4"/>
        <v>25</v>
      </c>
      <c r="O13" s="19">
        <f t="shared" si="5"/>
        <v>99.34782608695653</v>
      </c>
    </row>
    <row r="14" spans="1:15" x14ac:dyDescent="0.25">
      <c r="A14" s="9" t="s">
        <v>10</v>
      </c>
      <c r="B14" s="13">
        <v>23</v>
      </c>
      <c r="C14" s="13">
        <v>23</v>
      </c>
      <c r="D14" s="13">
        <v>1</v>
      </c>
      <c r="E14" s="15">
        <v>1</v>
      </c>
      <c r="F14" s="15">
        <v>1</v>
      </c>
      <c r="G14" s="13">
        <v>1</v>
      </c>
      <c r="H14" s="15">
        <v>1</v>
      </c>
      <c r="I14" s="15">
        <v>1</v>
      </c>
      <c r="J14" s="17">
        <f t="shared" si="0"/>
        <v>15</v>
      </c>
      <c r="K14" s="17">
        <f t="shared" si="1"/>
        <v>10</v>
      </c>
      <c r="L14" s="17">
        <f t="shared" si="2"/>
        <v>30</v>
      </c>
      <c r="M14" s="17">
        <f t="shared" si="3"/>
        <v>20</v>
      </c>
      <c r="N14" s="17">
        <f t="shared" si="4"/>
        <v>25</v>
      </c>
      <c r="O14" s="19">
        <f t="shared" si="5"/>
        <v>100</v>
      </c>
    </row>
    <row r="15" spans="1:15" x14ac:dyDescent="0.25">
      <c r="A15" s="9" t="s">
        <v>11</v>
      </c>
      <c r="B15" s="13">
        <v>22</v>
      </c>
      <c r="C15" s="13">
        <v>23</v>
      </c>
      <c r="D15" s="13">
        <v>1</v>
      </c>
      <c r="E15" s="15">
        <v>1</v>
      </c>
      <c r="F15" s="15">
        <v>1</v>
      </c>
      <c r="G15" s="13">
        <v>1</v>
      </c>
      <c r="H15" s="15">
        <v>1</v>
      </c>
      <c r="I15" s="15">
        <v>1</v>
      </c>
      <c r="J15" s="17">
        <f t="shared" si="0"/>
        <v>14.347826086956522</v>
      </c>
      <c r="K15" s="17">
        <f t="shared" si="1"/>
        <v>10</v>
      </c>
      <c r="L15" s="17">
        <f t="shared" si="2"/>
        <v>30</v>
      </c>
      <c r="M15" s="17">
        <f t="shared" si="3"/>
        <v>20</v>
      </c>
      <c r="N15" s="17">
        <f t="shared" si="4"/>
        <v>25</v>
      </c>
      <c r="O15" s="19">
        <f t="shared" si="5"/>
        <v>99.34782608695653</v>
      </c>
    </row>
    <row r="16" spans="1:15" x14ac:dyDescent="0.25">
      <c r="A16" s="9" t="s">
        <v>12</v>
      </c>
      <c r="B16" s="13">
        <v>22</v>
      </c>
      <c r="C16" s="13">
        <v>23</v>
      </c>
      <c r="D16" s="13">
        <v>1</v>
      </c>
      <c r="E16" s="15">
        <v>1</v>
      </c>
      <c r="F16" s="15">
        <v>1</v>
      </c>
      <c r="G16" s="13">
        <v>1</v>
      </c>
      <c r="H16" s="15">
        <v>1</v>
      </c>
      <c r="I16" s="15">
        <v>1</v>
      </c>
      <c r="J16" s="17">
        <f t="shared" si="0"/>
        <v>14.347826086956522</v>
      </c>
      <c r="K16" s="17">
        <f t="shared" si="1"/>
        <v>10</v>
      </c>
      <c r="L16" s="17">
        <f t="shared" si="2"/>
        <v>30</v>
      </c>
      <c r="M16" s="17">
        <f t="shared" si="3"/>
        <v>20</v>
      </c>
      <c r="N16" s="17">
        <f t="shared" si="4"/>
        <v>25</v>
      </c>
      <c r="O16" s="19">
        <f t="shared" si="5"/>
        <v>99.34782608695653</v>
      </c>
    </row>
    <row r="17" spans="1:15" x14ac:dyDescent="0.25">
      <c r="A17" s="9" t="s">
        <v>13</v>
      </c>
      <c r="B17" s="13">
        <v>22</v>
      </c>
      <c r="C17" s="13">
        <v>23</v>
      </c>
      <c r="D17" s="13">
        <v>1</v>
      </c>
      <c r="E17" s="15">
        <v>1</v>
      </c>
      <c r="F17" s="15">
        <v>1</v>
      </c>
      <c r="G17" s="13">
        <v>1</v>
      </c>
      <c r="H17" s="15">
        <v>1</v>
      </c>
      <c r="I17" s="15">
        <v>1</v>
      </c>
      <c r="J17" s="17">
        <f t="shared" si="0"/>
        <v>14.347826086956522</v>
      </c>
      <c r="K17" s="17">
        <f t="shared" si="1"/>
        <v>10</v>
      </c>
      <c r="L17" s="17">
        <f t="shared" si="2"/>
        <v>30</v>
      </c>
      <c r="M17" s="17">
        <f t="shared" si="3"/>
        <v>20</v>
      </c>
      <c r="N17" s="17">
        <f t="shared" si="4"/>
        <v>25</v>
      </c>
      <c r="O17" s="19">
        <f t="shared" si="5"/>
        <v>99.34782608695653</v>
      </c>
    </row>
    <row r="18" spans="1:15" x14ac:dyDescent="0.25">
      <c r="A18" s="9" t="s">
        <v>14</v>
      </c>
      <c r="B18" s="13">
        <v>22</v>
      </c>
      <c r="C18" s="13">
        <v>23</v>
      </c>
      <c r="D18" s="13">
        <v>1</v>
      </c>
      <c r="E18" s="15">
        <v>1</v>
      </c>
      <c r="F18" s="15">
        <v>1</v>
      </c>
      <c r="G18" s="13">
        <v>0.75</v>
      </c>
      <c r="H18" s="15">
        <v>1</v>
      </c>
      <c r="I18" s="15">
        <v>1</v>
      </c>
      <c r="J18" s="17">
        <f t="shared" si="0"/>
        <v>14.347826086956522</v>
      </c>
      <c r="K18" s="17">
        <f t="shared" si="1"/>
        <v>10</v>
      </c>
      <c r="L18" s="17">
        <f t="shared" si="2"/>
        <v>30</v>
      </c>
      <c r="M18" s="17">
        <f t="shared" si="3"/>
        <v>17.5</v>
      </c>
      <c r="N18" s="17">
        <f t="shared" si="4"/>
        <v>25</v>
      </c>
      <c r="O18" s="19">
        <f t="shared" si="5"/>
        <v>96.84782608695653</v>
      </c>
    </row>
    <row r="19" spans="1:15" x14ac:dyDescent="0.25">
      <c r="A19" s="9" t="s">
        <v>15</v>
      </c>
      <c r="B19" s="13">
        <v>22</v>
      </c>
      <c r="C19" s="13">
        <v>23</v>
      </c>
      <c r="D19" s="13">
        <v>1</v>
      </c>
      <c r="E19" s="15">
        <v>1</v>
      </c>
      <c r="F19" s="15">
        <v>1</v>
      </c>
      <c r="G19" s="13">
        <v>1</v>
      </c>
      <c r="H19" s="15">
        <v>1</v>
      </c>
      <c r="I19" s="15">
        <v>1</v>
      </c>
      <c r="J19" s="17">
        <f t="shared" si="0"/>
        <v>14.347826086956522</v>
      </c>
      <c r="K19" s="17">
        <f t="shared" si="1"/>
        <v>10</v>
      </c>
      <c r="L19" s="17">
        <f t="shared" si="2"/>
        <v>30</v>
      </c>
      <c r="M19" s="17">
        <f t="shared" si="3"/>
        <v>20</v>
      </c>
      <c r="N19" s="17">
        <f t="shared" si="4"/>
        <v>25</v>
      </c>
      <c r="O19" s="19">
        <f t="shared" si="5"/>
        <v>99.34782608695653</v>
      </c>
    </row>
    <row r="20" spans="1:15" x14ac:dyDescent="0.25">
      <c r="A20" s="9" t="s">
        <v>16</v>
      </c>
      <c r="B20" s="13">
        <v>22</v>
      </c>
      <c r="C20" s="13">
        <v>23</v>
      </c>
      <c r="D20" s="13">
        <v>1</v>
      </c>
      <c r="E20" s="15">
        <v>1</v>
      </c>
      <c r="F20" s="15">
        <v>1</v>
      </c>
      <c r="G20" s="13">
        <v>1</v>
      </c>
      <c r="H20" s="15">
        <v>1</v>
      </c>
      <c r="I20" s="15">
        <v>1</v>
      </c>
      <c r="J20" s="17">
        <f t="shared" si="0"/>
        <v>14.347826086956522</v>
      </c>
      <c r="K20" s="17">
        <f t="shared" si="1"/>
        <v>10</v>
      </c>
      <c r="L20" s="17">
        <f t="shared" si="2"/>
        <v>30</v>
      </c>
      <c r="M20" s="17">
        <f t="shared" si="3"/>
        <v>20</v>
      </c>
      <c r="N20" s="17">
        <f t="shared" si="4"/>
        <v>25</v>
      </c>
      <c r="O20" s="19">
        <f t="shared" si="5"/>
        <v>99.34782608695653</v>
      </c>
    </row>
    <row r="21" spans="1:15" x14ac:dyDescent="0.25">
      <c r="A21" s="9" t="s">
        <v>17</v>
      </c>
      <c r="B21" s="13">
        <v>23</v>
      </c>
      <c r="C21" s="13">
        <v>23</v>
      </c>
      <c r="D21" s="13">
        <v>1</v>
      </c>
      <c r="E21" s="15">
        <v>0.5</v>
      </c>
      <c r="F21" s="15">
        <v>1</v>
      </c>
      <c r="G21" s="13">
        <v>1</v>
      </c>
      <c r="H21" s="15">
        <v>1</v>
      </c>
      <c r="I21" s="15">
        <v>1</v>
      </c>
      <c r="J21" s="17">
        <f t="shared" si="0"/>
        <v>15</v>
      </c>
      <c r="K21" s="17">
        <f t="shared" si="1"/>
        <v>10</v>
      </c>
      <c r="L21" s="17">
        <f t="shared" si="2"/>
        <v>22.5</v>
      </c>
      <c r="M21" s="17">
        <f t="shared" si="3"/>
        <v>20</v>
      </c>
      <c r="N21" s="17">
        <f t="shared" si="4"/>
        <v>25</v>
      </c>
      <c r="O21" s="19">
        <f t="shared" si="5"/>
        <v>92.5</v>
      </c>
    </row>
    <row r="22" spans="1:15" x14ac:dyDescent="0.25">
      <c r="A22" s="9" t="s">
        <v>18</v>
      </c>
      <c r="B22" s="13">
        <v>23</v>
      </c>
      <c r="C22" s="13">
        <v>23</v>
      </c>
      <c r="D22" s="13">
        <v>1</v>
      </c>
      <c r="E22" s="15">
        <v>0.5</v>
      </c>
      <c r="F22" s="15">
        <v>1</v>
      </c>
      <c r="G22" s="13">
        <v>1</v>
      </c>
      <c r="H22" s="15">
        <v>1</v>
      </c>
      <c r="I22" s="15">
        <v>1</v>
      </c>
      <c r="J22" s="17">
        <f t="shared" si="0"/>
        <v>15</v>
      </c>
      <c r="K22" s="17">
        <f t="shared" si="1"/>
        <v>10</v>
      </c>
      <c r="L22" s="17">
        <f t="shared" si="2"/>
        <v>22.5</v>
      </c>
      <c r="M22" s="17">
        <f t="shared" si="3"/>
        <v>20</v>
      </c>
      <c r="N22" s="17">
        <f t="shared" si="4"/>
        <v>25</v>
      </c>
      <c r="O22" s="19">
        <f t="shared" si="5"/>
        <v>92.5</v>
      </c>
    </row>
    <row r="23" spans="1:15" x14ac:dyDescent="0.25">
      <c r="A23" s="9" t="s">
        <v>19</v>
      </c>
      <c r="B23" s="13">
        <v>22</v>
      </c>
      <c r="C23" s="13">
        <v>23</v>
      </c>
      <c r="D23" s="13">
        <v>1</v>
      </c>
      <c r="E23" s="15">
        <v>0.5</v>
      </c>
      <c r="F23" s="15">
        <v>1</v>
      </c>
      <c r="G23" s="13">
        <v>0.75</v>
      </c>
      <c r="H23" s="15">
        <v>1</v>
      </c>
      <c r="I23" s="15">
        <v>1</v>
      </c>
      <c r="J23" s="17">
        <f t="shared" si="0"/>
        <v>14.347826086956522</v>
      </c>
      <c r="K23" s="17">
        <f t="shared" si="1"/>
        <v>10</v>
      </c>
      <c r="L23" s="17">
        <f t="shared" si="2"/>
        <v>22.5</v>
      </c>
      <c r="M23" s="17">
        <f t="shared" si="3"/>
        <v>17.5</v>
      </c>
      <c r="N23" s="17">
        <f t="shared" si="4"/>
        <v>25</v>
      </c>
      <c r="O23" s="19">
        <f t="shared" si="5"/>
        <v>89.34782608695653</v>
      </c>
    </row>
    <row r="24" spans="1:15" x14ac:dyDescent="0.25">
      <c r="A24" s="9" t="s">
        <v>20</v>
      </c>
      <c r="B24" s="13">
        <v>23</v>
      </c>
      <c r="C24" s="13">
        <v>23</v>
      </c>
      <c r="D24" s="13">
        <v>1</v>
      </c>
      <c r="E24" s="9">
        <v>1</v>
      </c>
      <c r="F24" s="15">
        <v>1</v>
      </c>
      <c r="G24" s="13">
        <v>1</v>
      </c>
      <c r="H24" s="15">
        <v>1</v>
      </c>
      <c r="I24" s="15">
        <v>1</v>
      </c>
      <c r="J24" s="17">
        <f t="shared" si="0"/>
        <v>15</v>
      </c>
      <c r="K24" s="17">
        <f t="shared" si="1"/>
        <v>10</v>
      </c>
      <c r="L24" s="17">
        <f t="shared" si="2"/>
        <v>30</v>
      </c>
      <c r="M24" s="17">
        <f t="shared" si="3"/>
        <v>20</v>
      </c>
      <c r="N24" s="17">
        <f t="shared" si="4"/>
        <v>25</v>
      </c>
      <c r="O24" s="19">
        <f t="shared" si="5"/>
        <v>100</v>
      </c>
    </row>
    <row r="25" spans="1:15" x14ac:dyDescent="0.25">
      <c r="A25" s="9" t="s">
        <v>21</v>
      </c>
      <c r="B25" s="13">
        <v>22</v>
      </c>
      <c r="C25" s="13">
        <v>23</v>
      </c>
      <c r="D25" s="13">
        <v>1</v>
      </c>
      <c r="E25" s="9">
        <v>1</v>
      </c>
      <c r="F25" s="15">
        <v>1</v>
      </c>
      <c r="G25" s="13">
        <v>1</v>
      </c>
      <c r="H25" s="15">
        <v>1</v>
      </c>
      <c r="I25" s="15">
        <v>1</v>
      </c>
      <c r="J25" s="17">
        <f t="shared" si="0"/>
        <v>14.347826086956522</v>
      </c>
      <c r="K25" s="17">
        <f t="shared" si="1"/>
        <v>10</v>
      </c>
      <c r="L25" s="17">
        <f t="shared" si="2"/>
        <v>30</v>
      </c>
      <c r="M25" s="17">
        <f t="shared" si="3"/>
        <v>20</v>
      </c>
      <c r="N25" s="17">
        <f t="shared" si="4"/>
        <v>25</v>
      </c>
      <c r="O25" s="19">
        <f t="shared" si="5"/>
        <v>99.34782608695653</v>
      </c>
    </row>
    <row r="26" spans="1:15" x14ac:dyDescent="0.25">
      <c r="A26" s="9" t="s">
        <v>0</v>
      </c>
      <c r="B26" s="13">
        <v>22</v>
      </c>
      <c r="C26" s="13">
        <v>23</v>
      </c>
      <c r="D26" s="13">
        <v>1</v>
      </c>
      <c r="E26" s="9">
        <v>1</v>
      </c>
      <c r="F26" s="15">
        <v>1</v>
      </c>
      <c r="G26" s="13">
        <v>1</v>
      </c>
      <c r="H26" s="15">
        <v>1</v>
      </c>
      <c r="I26" s="15">
        <v>1</v>
      </c>
      <c r="J26" s="17">
        <f t="shared" si="0"/>
        <v>14.347826086956522</v>
      </c>
      <c r="K26" s="17">
        <f t="shared" si="1"/>
        <v>10</v>
      </c>
      <c r="L26" s="17">
        <f t="shared" si="2"/>
        <v>30</v>
      </c>
      <c r="M26" s="17">
        <f t="shared" si="3"/>
        <v>20</v>
      </c>
      <c r="N26" s="17">
        <f t="shared" si="4"/>
        <v>25</v>
      </c>
      <c r="O26" s="19">
        <f t="shared" si="5"/>
        <v>99.34782608695653</v>
      </c>
    </row>
    <row r="27" spans="1:15" x14ac:dyDescent="0.25">
      <c r="A27" s="9" t="s">
        <v>22</v>
      </c>
      <c r="B27" s="13">
        <v>22</v>
      </c>
      <c r="C27" s="13">
        <v>23</v>
      </c>
      <c r="D27" s="13">
        <v>1</v>
      </c>
      <c r="E27" s="9">
        <v>1</v>
      </c>
      <c r="F27" s="15">
        <v>1</v>
      </c>
      <c r="G27" s="13">
        <v>0</v>
      </c>
      <c r="H27" s="15">
        <v>1</v>
      </c>
      <c r="I27" s="15">
        <v>1</v>
      </c>
      <c r="J27" s="17">
        <f t="shared" si="0"/>
        <v>14.347826086956522</v>
      </c>
      <c r="K27" s="17">
        <f t="shared" si="1"/>
        <v>10</v>
      </c>
      <c r="L27" s="17">
        <f t="shared" si="2"/>
        <v>30</v>
      </c>
      <c r="M27" s="17">
        <f t="shared" si="3"/>
        <v>10</v>
      </c>
      <c r="N27" s="17">
        <f t="shared" si="4"/>
        <v>25</v>
      </c>
      <c r="O27" s="19">
        <f t="shared" si="5"/>
        <v>89.34782608695653</v>
      </c>
    </row>
    <row r="28" spans="1:15" x14ac:dyDescent="0.25">
      <c r="A28" s="9" t="s">
        <v>23</v>
      </c>
      <c r="B28" s="13">
        <v>23</v>
      </c>
      <c r="C28" s="13">
        <v>23</v>
      </c>
      <c r="D28" s="13">
        <v>1</v>
      </c>
      <c r="E28" s="9">
        <v>1</v>
      </c>
      <c r="F28" s="15">
        <v>1</v>
      </c>
      <c r="G28" s="13">
        <v>1</v>
      </c>
      <c r="H28" s="15">
        <v>1</v>
      </c>
      <c r="I28" s="15">
        <v>1</v>
      </c>
      <c r="J28" s="17">
        <f t="shared" si="0"/>
        <v>15</v>
      </c>
      <c r="K28" s="17">
        <f t="shared" si="1"/>
        <v>10</v>
      </c>
      <c r="L28" s="17">
        <f t="shared" si="2"/>
        <v>30</v>
      </c>
      <c r="M28" s="17">
        <f t="shared" si="3"/>
        <v>20</v>
      </c>
      <c r="N28" s="17">
        <f t="shared" si="4"/>
        <v>25</v>
      </c>
      <c r="O28" s="19">
        <f t="shared" si="5"/>
        <v>100</v>
      </c>
    </row>
    <row r="29" spans="1:15" x14ac:dyDescent="0.25">
      <c r="A29" s="9" t="s">
        <v>24</v>
      </c>
      <c r="B29" s="13">
        <v>23</v>
      </c>
      <c r="C29" s="13">
        <v>23</v>
      </c>
      <c r="D29" s="13">
        <v>1</v>
      </c>
      <c r="E29" s="9">
        <v>1</v>
      </c>
      <c r="F29" s="15">
        <v>1</v>
      </c>
      <c r="G29" s="13">
        <v>1</v>
      </c>
      <c r="H29" s="15">
        <v>1</v>
      </c>
      <c r="I29" s="15">
        <v>1</v>
      </c>
      <c r="J29" s="17">
        <f t="shared" si="0"/>
        <v>15</v>
      </c>
      <c r="K29" s="17">
        <f t="shared" si="1"/>
        <v>10</v>
      </c>
      <c r="L29" s="17">
        <f t="shared" si="2"/>
        <v>30</v>
      </c>
      <c r="M29" s="17">
        <f t="shared" si="3"/>
        <v>20</v>
      </c>
      <c r="N29" s="17">
        <f t="shared" si="4"/>
        <v>25</v>
      </c>
      <c r="O29" s="19">
        <f t="shared" si="5"/>
        <v>100</v>
      </c>
    </row>
    <row r="30" spans="1:15" x14ac:dyDescent="0.25">
      <c r="A30" s="9" t="s">
        <v>25</v>
      </c>
      <c r="B30" s="13">
        <v>23</v>
      </c>
      <c r="C30" s="13">
        <v>23</v>
      </c>
      <c r="D30" s="13">
        <v>1</v>
      </c>
      <c r="E30" s="9">
        <v>1</v>
      </c>
      <c r="F30" s="15">
        <v>1</v>
      </c>
      <c r="G30" s="13">
        <v>0.75</v>
      </c>
      <c r="H30" s="15">
        <v>1</v>
      </c>
      <c r="I30" s="15">
        <v>1</v>
      </c>
      <c r="J30" s="17">
        <f t="shared" si="0"/>
        <v>15</v>
      </c>
      <c r="K30" s="17">
        <f t="shared" si="1"/>
        <v>10</v>
      </c>
      <c r="L30" s="17">
        <f t="shared" si="2"/>
        <v>30</v>
      </c>
      <c r="M30" s="17">
        <f t="shared" si="3"/>
        <v>17.5</v>
      </c>
      <c r="N30" s="17">
        <f t="shared" si="4"/>
        <v>25</v>
      </c>
      <c r="O30" s="19">
        <f t="shared" si="5"/>
        <v>97.5</v>
      </c>
    </row>
    <row r="31" spans="1:15" x14ac:dyDescent="0.25">
      <c r="A31" s="9" t="s">
        <v>26</v>
      </c>
      <c r="B31" s="13">
        <v>22</v>
      </c>
      <c r="C31" s="13">
        <v>23</v>
      </c>
      <c r="D31" s="13">
        <v>1</v>
      </c>
      <c r="E31" s="9">
        <v>1</v>
      </c>
      <c r="F31" s="15">
        <v>1</v>
      </c>
      <c r="G31" s="13">
        <v>1</v>
      </c>
      <c r="H31" s="15">
        <v>1</v>
      </c>
      <c r="I31" s="15">
        <v>1</v>
      </c>
      <c r="J31" s="17">
        <f t="shared" si="0"/>
        <v>14.347826086956522</v>
      </c>
      <c r="K31" s="17">
        <f t="shared" si="1"/>
        <v>10</v>
      </c>
      <c r="L31" s="17">
        <f t="shared" si="2"/>
        <v>30</v>
      </c>
      <c r="M31" s="17">
        <f t="shared" si="3"/>
        <v>20</v>
      </c>
      <c r="N31" s="17">
        <f t="shared" si="4"/>
        <v>25</v>
      </c>
      <c r="O31" s="19">
        <f t="shared" si="5"/>
        <v>99.34782608695653</v>
      </c>
    </row>
    <row r="32" spans="1:15" x14ac:dyDescent="0.25">
      <c r="A32" s="9" t="s">
        <v>27</v>
      </c>
      <c r="B32" s="13">
        <v>22</v>
      </c>
      <c r="C32" s="13">
        <v>23</v>
      </c>
      <c r="D32" s="13">
        <v>1</v>
      </c>
      <c r="E32" s="9">
        <v>1</v>
      </c>
      <c r="F32" s="15">
        <v>1</v>
      </c>
      <c r="G32" s="13">
        <v>0.75</v>
      </c>
      <c r="H32" s="15">
        <v>1</v>
      </c>
      <c r="I32" s="15">
        <v>1</v>
      </c>
      <c r="J32" s="17">
        <f t="shared" si="0"/>
        <v>14.347826086956522</v>
      </c>
      <c r="K32" s="17">
        <f t="shared" si="1"/>
        <v>10</v>
      </c>
      <c r="L32" s="17">
        <f t="shared" si="2"/>
        <v>30</v>
      </c>
      <c r="M32" s="17">
        <f t="shared" si="3"/>
        <v>17.5</v>
      </c>
      <c r="N32" s="17">
        <f t="shared" si="4"/>
        <v>25</v>
      </c>
      <c r="O32" s="19">
        <f t="shared" si="5"/>
        <v>96.84782608695653</v>
      </c>
    </row>
    <row r="33" spans="1:15" x14ac:dyDescent="0.25">
      <c r="A33" s="9" t="s">
        <v>28</v>
      </c>
      <c r="B33" s="13">
        <v>23</v>
      </c>
      <c r="C33" s="13">
        <v>23</v>
      </c>
      <c r="D33" s="13">
        <v>1</v>
      </c>
      <c r="E33" s="9">
        <v>1</v>
      </c>
      <c r="F33" s="15">
        <v>1</v>
      </c>
      <c r="G33" s="13">
        <v>1</v>
      </c>
      <c r="H33" s="15">
        <v>1</v>
      </c>
      <c r="I33" s="15">
        <v>1</v>
      </c>
      <c r="J33" s="17">
        <f t="shared" si="0"/>
        <v>15</v>
      </c>
      <c r="K33" s="17">
        <f t="shared" si="1"/>
        <v>10</v>
      </c>
      <c r="L33" s="17">
        <f t="shared" si="2"/>
        <v>30</v>
      </c>
      <c r="M33" s="17">
        <f t="shared" si="3"/>
        <v>20</v>
      </c>
      <c r="N33" s="17">
        <f t="shared" si="4"/>
        <v>25</v>
      </c>
      <c r="O33" s="19">
        <f t="shared" si="5"/>
        <v>100</v>
      </c>
    </row>
    <row r="37" spans="1:15" x14ac:dyDescent="0.25">
      <c r="A37" s="12" t="s">
        <v>30</v>
      </c>
      <c r="B37" s="2" t="s">
        <v>41</v>
      </c>
      <c r="C37" s="2" t="s">
        <v>42</v>
      </c>
      <c r="D37" s="2" t="s">
        <v>43</v>
      </c>
      <c r="E37" s="2" t="s">
        <v>44</v>
      </c>
    </row>
    <row r="38" spans="1:15" x14ac:dyDescent="0.25">
      <c r="A38" s="9"/>
    </row>
    <row r="39" spans="1:15" x14ac:dyDescent="0.25">
      <c r="A39" s="13" t="s">
        <v>1</v>
      </c>
      <c r="B39" s="20">
        <v>30</v>
      </c>
      <c r="C39" s="20">
        <v>20</v>
      </c>
      <c r="D39" s="20">
        <v>25</v>
      </c>
      <c r="E39" s="20">
        <v>100</v>
      </c>
    </row>
    <row r="40" spans="1:15" x14ac:dyDescent="0.25">
      <c r="A40" s="13" t="s">
        <v>2</v>
      </c>
      <c r="B40" s="20">
        <v>30</v>
      </c>
      <c r="C40" s="20">
        <v>17.5</v>
      </c>
      <c r="D40" s="20">
        <v>25</v>
      </c>
      <c r="E40" s="20">
        <v>96.195652173913047</v>
      </c>
    </row>
    <row r="41" spans="1:15" x14ac:dyDescent="0.25">
      <c r="A41" s="13" t="s">
        <v>3</v>
      </c>
      <c r="B41" s="20">
        <v>30</v>
      </c>
      <c r="C41" s="20">
        <v>20</v>
      </c>
      <c r="D41" s="20">
        <v>25</v>
      </c>
      <c r="E41" s="20">
        <v>99.34782608695653</v>
      </c>
    </row>
    <row r="42" spans="1:15" x14ac:dyDescent="0.25">
      <c r="A42" s="13" t="s">
        <v>4</v>
      </c>
      <c r="B42" s="20">
        <v>30</v>
      </c>
      <c r="C42" s="20">
        <v>20</v>
      </c>
      <c r="D42" s="20">
        <v>25</v>
      </c>
      <c r="E42" s="20">
        <v>100</v>
      </c>
    </row>
    <row r="43" spans="1:15" x14ac:dyDescent="0.25">
      <c r="A43" s="13" t="s">
        <v>29</v>
      </c>
      <c r="B43" s="20">
        <v>30</v>
      </c>
      <c r="C43" s="20">
        <v>17.5</v>
      </c>
      <c r="D43" s="20">
        <v>25</v>
      </c>
      <c r="E43" s="20">
        <v>97.5</v>
      </c>
    </row>
    <row r="44" spans="1:15" x14ac:dyDescent="0.25">
      <c r="A44" s="13" t="s">
        <v>5</v>
      </c>
      <c r="B44" s="20">
        <v>22.5</v>
      </c>
      <c r="C44" s="20">
        <v>17.5</v>
      </c>
      <c r="D44" s="20">
        <v>25</v>
      </c>
      <c r="E44" s="20">
        <v>89.34782608695653</v>
      </c>
    </row>
    <row r="45" spans="1:15" x14ac:dyDescent="0.25">
      <c r="A45" s="13" t="s">
        <v>6</v>
      </c>
      <c r="B45" s="20">
        <v>22.5</v>
      </c>
      <c r="C45" s="20">
        <v>20</v>
      </c>
      <c r="D45" s="20">
        <v>25</v>
      </c>
      <c r="E45" s="20">
        <v>91.84782608695653</v>
      </c>
    </row>
    <row r="46" spans="1:15" x14ac:dyDescent="0.25">
      <c r="A46" s="13" t="s">
        <v>7</v>
      </c>
      <c r="B46" s="20">
        <v>30</v>
      </c>
      <c r="C46" s="20">
        <v>20</v>
      </c>
      <c r="D46" s="20">
        <v>25</v>
      </c>
      <c r="E46" s="20">
        <v>100</v>
      </c>
    </row>
    <row r="47" spans="1:15" x14ac:dyDescent="0.25">
      <c r="A47" s="13" t="s">
        <v>8</v>
      </c>
      <c r="B47" s="20">
        <v>30</v>
      </c>
      <c r="C47" s="20">
        <v>17.5</v>
      </c>
      <c r="D47" s="20">
        <v>25</v>
      </c>
      <c r="E47" s="20">
        <v>96.84782608695653</v>
      </c>
    </row>
    <row r="48" spans="1:15" x14ac:dyDescent="0.25">
      <c r="A48" s="9" t="s">
        <v>9</v>
      </c>
      <c r="B48" s="20">
        <v>30</v>
      </c>
      <c r="C48" s="20">
        <v>20</v>
      </c>
      <c r="D48" s="20">
        <v>25</v>
      </c>
      <c r="E48" s="20">
        <v>99.34782608695653</v>
      </c>
    </row>
    <row r="49" spans="1:5" x14ac:dyDescent="0.25">
      <c r="A49" s="9" t="s">
        <v>10</v>
      </c>
      <c r="B49" s="20">
        <v>30</v>
      </c>
      <c r="C49" s="20">
        <v>20</v>
      </c>
      <c r="D49" s="20">
        <v>25</v>
      </c>
      <c r="E49" s="20">
        <v>100</v>
      </c>
    </row>
    <row r="50" spans="1:5" x14ac:dyDescent="0.25">
      <c r="A50" s="9" t="s">
        <v>11</v>
      </c>
      <c r="B50" s="20">
        <v>30</v>
      </c>
      <c r="C50" s="20">
        <v>20</v>
      </c>
      <c r="D50" s="20">
        <v>25</v>
      </c>
      <c r="E50" s="20">
        <v>99.34782608695653</v>
      </c>
    </row>
    <row r="51" spans="1:5" x14ac:dyDescent="0.25">
      <c r="A51" s="9" t="s">
        <v>12</v>
      </c>
      <c r="B51" s="20">
        <v>30</v>
      </c>
      <c r="C51" s="20">
        <v>20</v>
      </c>
      <c r="D51" s="20">
        <v>25</v>
      </c>
      <c r="E51" s="20">
        <v>99.34782608695653</v>
      </c>
    </row>
    <row r="52" spans="1:5" x14ac:dyDescent="0.25">
      <c r="A52" s="9" t="s">
        <v>13</v>
      </c>
      <c r="B52" s="20">
        <v>30</v>
      </c>
      <c r="C52" s="20">
        <v>20</v>
      </c>
      <c r="D52" s="20">
        <v>25</v>
      </c>
      <c r="E52" s="20">
        <v>99.34782608695653</v>
      </c>
    </row>
    <row r="53" spans="1:5" x14ac:dyDescent="0.25">
      <c r="A53" s="9" t="s">
        <v>14</v>
      </c>
      <c r="B53" s="20">
        <v>30</v>
      </c>
      <c r="C53" s="20">
        <v>17.5</v>
      </c>
      <c r="D53" s="20">
        <v>25</v>
      </c>
      <c r="E53" s="20">
        <v>96.84782608695653</v>
      </c>
    </row>
    <row r="54" spans="1:5" x14ac:dyDescent="0.25">
      <c r="A54" s="9" t="s">
        <v>15</v>
      </c>
      <c r="B54" s="20">
        <v>30</v>
      </c>
      <c r="C54" s="20">
        <v>20</v>
      </c>
      <c r="D54" s="20">
        <v>25</v>
      </c>
      <c r="E54" s="20">
        <v>99.34782608695653</v>
      </c>
    </row>
    <row r="55" spans="1:5" x14ac:dyDescent="0.25">
      <c r="A55" s="9" t="s">
        <v>16</v>
      </c>
      <c r="B55" s="20">
        <v>30</v>
      </c>
      <c r="C55" s="20">
        <v>20</v>
      </c>
      <c r="D55" s="20">
        <v>25</v>
      </c>
      <c r="E55" s="20">
        <v>99.34782608695653</v>
      </c>
    </row>
    <row r="56" spans="1:5" x14ac:dyDescent="0.25">
      <c r="A56" s="9" t="s">
        <v>17</v>
      </c>
      <c r="B56" s="20">
        <v>22.5</v>
      </c>
      <c r="C56" s="20">
        <v>20</v>
      </c>
      <c r="D56" s="20">
        <v>25</v>
      </c>
      <c r="E56" s="20">
        <v>92.5</v>
      </c>
    </row>
    <row r="57" spans="1:5" x14ac:dyDescent="0.25">
      <c r="A57" s="9" t="s">
        <v>18</v>
      </c>
      <c r="B57" s="20">
        <v>22.5</v>
      </c>
      <c r="C57" s="20">
        <v>20</v>
      </c>
      <c r="D57" s="20">
        <v>25</v>
      </c>
      <c r="E57" s="20">
        <v>92.5</v>
      </c>
    </row>
    <row r="58" spans="1:5" x14ac:dyDescent="0.25">
      <c r="A58" s="9" t="s">
        <v>19</v>
      </c>
      <c r="B58" s="20">
        <v>22.5</v>
      </c>
      <c r="C58" s="20">
        <v>17.5</v>
      </c>
      <c r="D58" s="20">
        <v>25</v>
      </c>
      <c r="E58" s="20">
        <v>89.34782608695653</v>
      </c>
    </row>
    <row r="59" spans="1:5" x14ac:dyDescent="0.25">
      <c r="A59" s="9" t="s">
        <v>20</v>
      </c>
      <c r="B59" s="20">
        <v>30</v>
      </c>
      <c r="C59" s="20">
        <v>20</v>
      </c>
      <c r="D59" s="20">
        <v>25</v>
      </c>
      <c r="E59" s="20">
        <v>100</v>
      </c>
    </row>
    <row r="60" spans="1:5" x14ac:dyDescent="0.25">
      <c r="A60" s="9" t="s">
        <v>21</v>
      </c>
      <c r="B60" s="20">
        <v>30</v>
      </c>
      <c r="C60" s="20">
        <v>20</v>
      </c>
      <c r="D60" s="20">
        <v>25</v>
      </c>
      <c r="E60" s="20">
        <v>99.34782608695653</v>
      </c>
    </row>
    <row r="61" spans="1:5" x14ac:dyDescent="0.25">
      <c r="A61" s="9" t="s">
        <v>0</v>
      </c>
      <c r="B61" s="20">
        <v>30</v>
      </c>
      <c r="C61" s="20">
        <v>20</v>
      </c>
      <c r="D61" s="20">
        <v>25</v>
      </c>
      <c r="E61" s="20">
        <v>99.34782608695653</v>
      </c>
    </row>
    <row r="62" spans="1:5" x14ac:dyDescent="0.25">
      <c r="A62" s="9" t="s">
        <v>22</v>
      </c>
      <c r="B62" s="20">
        <v>30</v>
      </c>
      <c r="C62" s="20">
        <v>10</v>
      </c>
      <c r="D62" s="20">
        <v>25</v>
      </c>
      <c r="E62" s="20">
        <v>89.34782608695653</v>
      </c>
    </row>
    <row r="63" spans="1:5" x14ac:dyDescent="0.25">
      <c r="A63" s="9" t="s">
        <v>23</v>
      </c>
      <c r="B63" s="20">
        <v>30</v>
      </c>
      <c r="C63" s="20">
        <v>20</v>
      </c>
      <c r="D63" s="20">
        <v>25</v>
      </c>
      <c r="E63" s="20">
        <v>100</v>
      </c>
    </row>
    <row r="64" spans="1:5" x14ac:dyDescent="0.25">
      <c r="A64" s="9" t="s">
        <v>24</v>
      </c>
      <c r="B64" s="20">
        <v>30</v>
      </c>
      <c r="C64" s="20">
        <v>20</v>
      </c>
      <c r="D64" s="20">
        <v>25</v>
      </c>
      <c r="E64" s="20">
        <v>100</v>
      </c>
    </row>
    <row r="65" spans="1:5" x14ac:dyDescent="0.25">
      <c r="A65" s="9" t="s">
        <v>25</v>
      </c>
      <c r="B65" s="20">
        <v>30</v>
      </c>
      <c r="C65" s="20">
        <v>17.5</v>
      </c>
      <c r="D65" s="20">
        <v>25</v>
      </c>
      <c r="E65" s="20">
        <v>97.5</v>
      </c>
    </row>
    <row r="66" spans="1:5" x14ac:dyDescent="0.25">
      <c r="A66" s="9" t="s">
        <v>26</v>
      </c>
      <c r="B66" s="20">
        <v>30</v>
      </c>
      <c r="C66" s="20">
        <v>20</v>
      </c>
      <c r="D66" s="20">
        <v>25</v>
      </c>
      <c r="E66" s="20">
        <v>99.34782608695653</v>
      </c>
    </row>
    <row r="67" spans="1:5" x14ac:dyDescent="0.25">
      <c r="A67" s="9" t="s">
        <v>27</v>
      </c>
      <c r="B67" s="20">
        <v>30</v>
      </c>
      <c r="C67" s="20">
        <v>17.5</v>
      </c>
      <c r="D67" s="20">
        <v>25</v>
      </c>
      <c r="E67" s="20">
        <v>96.84782608695653</v>
      </c>
    </row>
    <row r="68" spans="1:5" x14ac:dyDescent="0.25">
      <c r="A68" s="9" t="s">
        <v>28</v>
      </c>
      <c r="B68" s="20">
        <v>30</v>
      </c>
      <c r="C68" s="20">
        <v>20</v>
      </c>
      <c r="D68" s="20">
        <v>25</v>
      </c>
      <c r="E68" s="20">
        <v>100</v>
      </c>
    </row>
  </sheetData>
  <mergeCells count="4">
    <mergeCell ref="D2:E2"/>
    <mergeCell ref="H2:I2"/>
    <mergeCell ref="F2:G2"/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citlaly</dc:creator>
  <cp:lastModifiedBy>HP</cp:lastModifiedBy>
  <dcterms:created xsi:type="dcterms:W3CDTF">2015-11-22T01:14:51Z</dcterms:created>
  <dcterms:modified xsi:type="dcterms:W3CDTF">2016-02-11T06:22:22Z</dcterms:modified>
</cp:coreProperties>
</file>